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Rozpocet\"/>
    </mc:Choice>
  </mc:AlternateContent>
  <bookViews>
    <workbookView xWindow="0" yWindow="0" windowWidth="23040" windowHeight="952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44" i="1" l="1"/>
  <c r="I144" i="1"/>
  <c r="G34" i="1"/>
  <c r="G144" i="1"/>
  <c r="H47" i="1"/>
  <c r="G47" i="1"/>
  <c r="I47" i="1" l="1"/>
</calcChain>
</file>

<file path=xl/sharedStrings.xml><?xml version="1.0" encoding="utf-8"?>
<sst xmlns="http://schemas.openxmlformats.org/spreadsheetml/2006/main" count="256" uniqueCount="194">
  <si>
    <t>Organizace:</t>
  </si>
  <si>
    <t>00254843 - Město Ostrov</t>
  </si>
  <si>
    <t>Příjmy dle</t>
  </si>
  <si>
    <t>ODPA</t>
  </si>
  <si>
    <t>Popis</t>
  </si>
  <si>
    <t>Běžné příjmy</t>
  </si>
  <si>
    <t>Kapitálové příjmy</t>
  </si>
  <si>
    <t>Závazný ukazatel</t>
  </si>
  <si>
    <t>000000</t>
  </si>
  <si>
    <t>Daňové příjmy (1xxx)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</si>
  <si>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</si>
  <si>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</si>
  <si>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</si>
  <si>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</si>
  <si>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</si>
  <si>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</si>
  <si>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</si>
  <si>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</si>
  <si>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</si>
  <si>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</si>
  <si>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</si>
  <si>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</si>
  <si>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</si>
  <si>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</si>
  <si>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</si>
  <si>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</si>
  <si>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</si>
  <si>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</si>
  <si>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</si>
  <si>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</si>
  <si>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</si>
  <si>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</si>
  <si>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</si>
  <si>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</si>
  <si>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</si>
  <si>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</si>
  <si>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</si>
  <si>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</si>
  <si>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</si>
  <si>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</si>
  <si>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</si>
  <si>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</si>
  <si>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</si>
  <si>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</si>
  <si>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</si>
  <si>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</si>
  <si>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</si>
  <si>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</si>
  <si>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</si>
  <si>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</si>
  <si>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</si>
  <si>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</si>
  <si>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</si>
  <si>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</si>
  <si>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</si>
  <si>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</si>
  <si>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</si>
  <si>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</si>
  <si>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</si>
  <si>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</si>
  <si>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Výdaje - dle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</si>
  <si>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</si>
  <si>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</si>
  <si>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</si>
  <si>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</si>
  <si>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</si>
  <si>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</si>
  <si>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</si>
  <si>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</si>
  <si>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</si>
  <si>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</si>
  <si>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</si>
  <si>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</si>
  <si>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</si>
  <si>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</si>
  <si>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</si>
  <si>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</si>
  <si>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</si>
  <si>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</si>
  <si>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</si>
  <si>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</si>
  <si>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002292</t>
  </si>
  <si>
    <t>Dopravní obslužnost veřejnými službami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</si>
  <si>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</si>
  <si>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</si>
  <si>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</si>
  <si>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</si>
  <si>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</si>
  <si>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</si>
  <si>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</si>
  <si>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</si>
  <si>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</si>
  <si>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</si>
  <si>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</si>
  <si>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</si>
  <si>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</si>
  <si>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</si>
  <si>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003299</t>
  </si>
  <si>
    <t>Ostatní záležitosti vzdělávání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</si>
  <si>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</si>
  <si>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</si>
  <si>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</si>
  <si>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</si>
  <si>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</si>
  <si>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</si>
  <si>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003319</t>
  </si>
  <si>
    <t>Ostatní záležitosti kultury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</si>
  <si>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</si>
  <si>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</si>
  <si>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</si>
  <si>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</si>
  <si>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</si>
  <si>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</si>
  <si>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</si>
  <si>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</si>
  <si>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</si>
  <si>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</si>
  <si>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</si>
  <si>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</si>
  <si>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</si>
  <si>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</si>
  <si>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</si>
  <si>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</si>
  <si>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</si>
  <si>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</si>
  <si>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</si>
  <si>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</si>
  <si>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</si>
  <si>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</si>
  <si>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</si>
  <si>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</si>
  <si>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</si>
  <si>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</si>
  <si>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</si>
  <si>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</si>
  <si>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</si>
  <si>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</si>
  <si>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</si>
  <si>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</si>
  <si>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</si>
  <si>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</si>
  <si>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</si>
  <si>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</si>
  <si>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</si>
  <si>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</si>
  <si>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</si>
  <si>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</si>
  <si>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</si>
  <si>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</si>
  <si>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005212</t>
  </si>
  <si>
    <t>Ochrana obyvatelstva</t>
  </si>
  <si>
    <t>005213</t>
  </si>
  <si>
    <t>Krizová opatření</t>
  </si>
  <si>
    <t>005522</t>
  </si>
  <si>
    <t>Ostatní činnosti v integrovaném záchran. systému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</si>
  <si>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</si>
  <si>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</si>
  <si>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</si>
  <si>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</si>
  <si>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</si>
  <si>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</si>
  <si>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Schválený rozpočet 2019</t>
  </si>
  <si>
    <t>Upravený rozpočet 2019</t>
  </si>
  <si>
    <t>Skutečnost 2019 k 10/2019</t>
  </si>
  <si>
    <t>Ostatní správa v dopravě</t>
  </si>
  <si>
    <t>Monitoring nakládání s odpady</t>
  </si>
  <si>
    <t>Finanční vypořádání minulých let</t>
  </si>
  <si>
    <t>Splátky půjčených finančních prostředků</t>
  </si>
  <si>
    <t>Ostatní nakládání s odpady</t>
  </si>
  <si>
    <t>Ostatní záežitosti kultury, církví a sděl. Prostředků</t>
  </si>
  <si>
    <t>Gymnázia</t>
  </si>
  <si>
    <t>Střediska výchovné péče</t>
  </si>
  <si>
    <t>Činnosti muzeí a galerií</t>
  </si>
  <si>
    <t>Hospice</t>
  </si>
  <si>
    <t>Ochrana druhů a stanovišť</t>
  </si>
  <si>
    <t>Odborné sociální poradenství</t>
  </si>
  <si>
    <t>Sociální rehabilitace</t>
  </si>
  <si>
    <t>Domovy pro seniory</t>
  </si>
  <si>
    <t>Osobní asist. peč. služba a podpora samost. bydlení</t>
  </si>
  <si>
    <t>Průvodcovské a předčitatelské služby</t>
  </si>
  <si>
    <t>Denní stacionáře a centra denních služeb</t>
  </si>
  <si>
    <t>Raná péče a soc. aktivizační služby pro rodiny s dětmi</t>
  </si>
  <si>
    <t>Domy na půl cesty</t>
  </si>
  <si>
    <t>Azylové domy a noclehárny</t>
  </si>
  <si>
    <t>Nízkoprahová zařízení pro děti a mládež</t>
  </si>
  <si>
    <t>Sociálně terapeutické dílny</t>
  </si>
  <si>
    <t>Terénní programy</t>
  </si>
  <si>
    <t>Ostatní služby a činnosti v oblasti soc. prevence</t>
  </si>
  <si>
    <t>Volby do Evropského parlamentu</t>
  </si>
  <si>
    <t>CELKEM výdaje</t>
  </si>
  <si>
    <t>CELKEM příjmy</t>
  </si>
  <si>
    <t>Ing. Jan Bureš</t>
  </si>
  <si>
    <t xml:space="preserve">starosta města </t>
  </si>
  <si>
    <t>Návrh rozpočtu města Ostrov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</si>
</sst>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#,##0.00\-"/>
  </numFmts>
  <fonts count="6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8.9499999999999993"/>
      <name val="Times New Roman"/>
      <family val="1"/>
    </font>
    <font>
      <b/>
      <sz val="8.9499999999999993"/>
      <name val="Times New Roman"/>
      <family val="1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tabSelected="1" workbookViewId="0">
      <selection activeCell="F5" sqref="F5"/>
    </sheetView>
  </sheetViews>
  <sheetFormatPr defaultRowHeight="14.4" x14ac:dyDescent="0.3"/>
  <cols>
    <col min="1" max="1" width="10.88671875" customWidth="1"/>
    <col min="2" max="2" width="2.21875" customWidth="1"/>
    <col min="3" max="3" width="3.109375" customWidth="1"/>
    <col min="4" max="4" width="20.5546875" customWidth="1"/>
    <col min="5" max="5" width="11.5546875" customWidth="1"/>
    <col min="6" max="6" width="6.5546875" customWidth="1"/>
    <col min="7" max="7" width="12" customWidth="1"/>
    <col min="8" max="8" width="12.33203125" customWidth="1"/>
    <col min="9" max="9" width="12.109375" customWidth="1"/>
    <col min="10" max="10" width="11.88671875" customWidth="1"/>
    <col min="11" max="11" width="5.109375" customWidth="1"/>
    <col min="12" max="12" width="11.88671875" customWidth="1"/>
    <col min="13" max="13" width="5.109375" customWidth="1"/>
    <col min="14" max="14" width="7" customWidth="1"/>
    <col min="15" max="15" width="9.88671875" customWidth="1"/>
  </cols>
  <sheetData>
    <row r="1" spans="1:15" x14ac:dyDescent="0.3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2"/>
      <c r="N2" s="2"/>
      <c r="O2" s="3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4"/>
      <c r="B4" s="4"/>
      <c r="C4" s="4"/>
      <c r="D4" s="4"/>
      <c r="E4" s="4"/>
      <c r="F4" s="4" t="s">
        <v>193</v>
      </c>
      <c r="G4" s="4"/>
      <c r="H4" s="4"/>
      <c r="I4" s="4"/>
      <c r="J4" s="4"/>
      <c r="K4" s="4"/>
      <c r="L4" s="4"/>
      <c r="M4" s="4"/>
      <c r="N4" s="4"/>
      <c r="O4" s="4"/>
    </row>
    <row r="5" spans="1:15" x14ac:dyDescent="0.3">
      <c r="A5" s="1"/>
      <c r="B5" s="1"/>
      <c r="C5" s="1"/>
      <c r="D5" s="1"/>
      <c r="E5" s="5" t="s">
        <v>2</v>
      </c>
      <c r="F5" s="6" t="s">
        <v>3</v>
      </c>
      <c r="G5" s="6"/>
      <c r="H5" s="6"/>
      <c r="I5" s="6"/>
      <c r="J5" s="6"/>
      <c r="K5" s="2"/>
      <c r="L5" s="2"/>
      <c r="M5" s="2"/>
      <c r="N5" s="2"/>
      <c r="O5" s="2"/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3.4" thickBot="1" x14ac:dyDescent="0.35">
      <c r="A8" s="18" t="s">
        <v>3</v>
      </c>
      <c r="B8" s="19" t="s">
        <v>4</v>
      </c>
      <c r="C8" s="20"/>
      <c r="D8" s="20"/>
      <c r="E8" s="20"/>
      <c r="F8" s="20"/>
      <c r="G8" s="31" t="s">
        <v>161</v>
      </c>
      <c r="H8" s="31" t="s">
        <v>162</v>
      </c>
      <c r="I8" s="31" t="s">
        <v>163</v>
      </c>
      <c r="J8" s="21"/>
      <c r="K8" s="22" t="s">
        <v>5</v>
      </c>
      <c r="L8" s="21"/>
      <c r="M8" s="22" t="s">
        <v>6</v>
      </c>
      <c r="N8" s="21"/>
      <c r="O8" s="23" t="s">
        <v>7</v>
      </c>
    </row>
    <row r="9" spans="1:15" x14ac:dyDescent="0.3">
      <c r="A9" s="7" t="s">
        <v>8</v>
      </c>
      <c r="B9" s="8" t="s">
        <v>9</v>
      </c>
      <c r="C9" s="8"/>
      <c r="D9" s="8"/>
      <c r="E9" s="8"/>
      <c r="F9" s="8"/>
      <c r="G9" s="32">
        <v>243447000</v>
      </c>
      <c r="H9" s="32">
        <v>246516500</v>
      </c>
      <c r="I9" s="32">
        <v>235044172.37</v>
      </c>
      <c r="J9" s="41">
        <v>278795640</v>
      </c>
      <c r="K9" s="42"/>
      <c r="L9" s="41">
        <v>0</v>
      </c>
      <c r="M9" s="42"/>
      <c r="N9" s="41">
        <v>278795640</v>
      </c>
      <c r="O9" s="43"/>
    </row>
    <row r="10" spans="1:15" x14ac:dyDescent="0.3">
      <c r="A10" s="12" t="s">
        <v>8</v>
      </c>
      <c r="B10" s="13" t="s">
        <v>167</v>
      </c>
      <c r="C10" s="13"/>
      <c r="D10" s="13"/>
      <c r="E10" s="13"/>
      <c r="F10" s="13"/>
      <c r="G10" s="32">
        <v>0</v>
      </c>
      <c r="H10" s="32"/>
      <c r="I10" s="32"/>
      <c r="J10" s="41">
        <v>400000</v>
      </c>
      <c r="K10" s="42"/>
      <c r="L10" s="41">
        <v>0</v>
      </c>
      <c r="M10" s="42"/>
      <c r="N10" s="41">
        <v>400000</v>
      </c>
      <c r="O10" s="43"/>
    </row>
    <row r="11" spans="1:15" x14ac:dyDescent="0.3">
      <c r="A11" s="12" t="s">
        <v>8</v>
      </c>
      <c r="B11" s="13" t="s">
        <v>10</v>
      </c>
      <c r="C11" s="13"/>
      <c r="D11" s="13"/>
      <c r="E11" s="13"/>
      <c r="F11" s="13"/>
      <c r="G11" s="32">
        <v>27156898.960000001</v>
      </c>
      <c r="H11" s="32">
        <v>47316259.07</v>
      </c>
      <c r="I11" s="32">
        <v>42683786.729999997</v>
      </c>
      <c r="J11" s="41">
        <v>28492200</v>
      </c>
      <c r="K11" s="42"/>
      <c r="L11" s="41">
        <v>0</v>
      </c>
      <c r="M11" s="42"/>
      <c r="N11" s="41">
        <v>28492200</v>
      </c>
      <c r="O11" s="43"/>
    </row>
    <row r="12" spans="1:15" x14ac:dyDescent="0.3">
      <c r="A12" s="12" t="s">
        <v>8</v>
      </c>
      <c r="B12" s="13" t="s">
        <v>11</v>
      </c>
      <c r="C12" s="13"/>
      <c r="D12" s="13"/>
      <c r="E12" s="13"/>
      <c r="F12" s="13"/>
      <c r="G12" s="32">
        <v>90230558.599999994</v>
      </c>
      <c r="H12" s="32">
        <v>124909754.61</v>
      </c>
      <c r="I12" s="32">
        <v>125291535.11</v>
      </c>
      <c r="J12" s="41">
        <v>94393701.060000002</v>
      </c>
      <c r="K12" s="42"/>
      <c r="L12" s="41">
        <v>0</v>
      </c>
      <c r="M12" s="42"/>
      <c r="N12" s="41">
        <v>94393701.060000002</v>
      </c>
      <c r="O12" s="43"/>
    </row>
    <row r="13" spans="1:15" x14ac:dyDescent="0.3">
      <c r="A13" s="7" t="s">
        <v>12</v>
      </c>
      <c r="B13" s="8" t="s">
        <v>13</v>
      </c>
      <c r="C13" s="8"/>
      <c r="D13" s="8"/>
      <c r="E13" s="8"/>
      <c r="F13" s="8"/>
      <c r="G13" s="32">
        <v>66000</v>
      </c>
      <c r="H13" s="32">
        <v>66000</v>
      </c>
      <c r="I13" s="32">
        <v>104360</v>
      </c>
      <c r="J13" s="41">
        <v>80000</v>
      </c>
      <c r="K13" s="42"/>
      <c r="L13" s="41">
        <v>0</v>
      </c>
      <c r="M13" s="42"/>
      <c r="N13" s="41">
        <v>80000</v>
      </c>
      <c r="O13" s="43"/>
    </row>
    <row r="14" spans="1:15" x14ac:dyDescent="0.3">
      <c r="A14" s="7" t="s">
        <v>14</v>
      </c>
      <c r="B14" s="8" t="s">
        <v>15</v>
      </c>
      <c r="C14" s="8"/>
      <c r="D14" s="8"/>
      <c r="E14" s="8"/>
      <c r="F14" s="8"/>
      <c r="G14" s="32">
        <v>522000</v>
      </c>
      <c r="H14" s="32">
        <v>1322000</v>
      </c>
      <c r="I14" s="32">
        <v>924840.1</v>
      </c>
      <c r="J14" s="41">
        <v>1356000</v>
      </c>
      <c r="K14" s="42"/>
      <c r="L14" s="41">
        <v>0</v>
      </c>
      <c r="M14" s="42"/>
      <c r="N14" s="41">
        <v>1356000</v>
      </c>
      <c r="O14" s="43"/>
    </row>
    <row r="15" spans="1:15" x14ac:dyDescent="0.3">
      <c r="A15" s="7">
        <v>1037</v>
      </c>
      <c r="B15" s="8" t="s">
        <v>68</v>
      </c>
      <c r="C15" s="8"/>
      <c r="D15" s="8"/>
      <c r="E15" s="8"/>
      <c r="F15" s="8"/>
      <c r="G15" s="32"/>
      <c r="H15" s="32"/>
      <c r="I15" s="32">
        <v>19145</v>
      </c>
      <c r="J15" s="9"/>
      <c r="K15" s="10"/>
      <c r="L15" s="9"/>
      <c r="M15" s="10"/>
      <c r="N15" s="9"/>
      <c r="O15" s="11"/>
    </row>
    <row r="16" spans="1:15" x14ac:dyDescent="0.3">
      <c r="A16" s="7" t="s">
        <v>16</v>
      </c>
      <c r="B16" s="8" t="s">
        <v>17</v>
      </c>
      <c r="C16" s="8"/>
      <c r="D16" s="8"/>
      <c r="E16" s="8"/>
      <c r="F16" s="8"/>
      <c r="G16" s="32">
        <v>35000</v>
      </c>
      <c r="H16" s="32">
        <v>35000</v>
      </c>
      <c r="I16" s="32">
        <v>30808.34</v>
      </c>
      <c r="J16" s="41">
        <v>35000</v>
      </c>
      <c r="K16" s="42"/>
      <c r="L16" s="41">
        <v>0</v>
      </c>
      <c r="M16" s="42"/>
      <c r="N16" s="41">
        <v>35000</v>
      </c>
      <c r="O16" s="43"/>
    </row>
    <row r="17" spans="1:15" x14ac:dyDescent="0.3">
      <c r="A17" s="7" t="s">
        <v>18</v>
      </c>
      <c r="B17" s="8" t="s">
        <v>19</v>
      </c>
      <c r="C17" s="8"/>
      <c r="D17" s="8"/>
      <c r="E17" s="8"/>
      <c r="F17" s="8"/>
      <c r="G17" s="32">
        <v>51000</v>
      </c>
      <c r="H17" s="32">
        <v>51000</v>
      </c>
      <c r="I17" s="32">
        <v>148493</v>
      </c>
      <c r="J17" s="41">
        <v>100000</v>
      </c>
      <c r="K17" s="42"/>
      <c r="L17" s="41">
        <v>0</v>
      </c>
      <c r="M17" s="42"/>
      <c r="N17" s="41">
        <v>100000</v>
      </c>
      <c r="O17" s="43"/>
    </row>
    <row r="18" spans="1:15" x14ac:dyDescent="0.3">
      <c r="A18" s="7" t="s">
        <v>20</v>
      </c>
      <c r="B18" s="8" t="s">
        <v>21</v>
      </c>
      <c r="C18" s="8"/>
      <c r="D18" s="8"/>
      <c r="E18" s="8"/>
      <c r="F18" s="8"/>
      <c r="G18" s="32">
        <v>1140000</v>
      </c>
      <c r="H18" s="32">
        <v>1170000</v>
      </c>
      <c r="I18" s="32">
        <v>1106910.31</v>
      </c>
      <c r="J18" s="41">
        <v>1230000</v>
      </c>
      <c r="K18" s="42"/>
      <c r="L18" s="41">
        <v>0</v>
      </c>
      <c r="M18" s="42"/>
      <c r="N18" s="41">
        <v>1230000</v>
      </c>
      <c r="O18" s="43"/>
    </row>
    <row r="19" spans="1:15" x14ac:dyDescent="0.3">
      <c r="A19" s="7">
        <v>2212</v>
      </c>
      <c r="B19" s="8" t="s">
        <v>72</v>
      </c>
      <c r="C19" s="8"/>
      <c r="D19" s="8"/>
      <c r="E19" s="8"/>
      <c r="F19" s="8"/>
      <c r="G19" s="32"/>
      <c r="H19" s="32"/>
      <c r="I19" s="32">
        <v>1400</v>
      </c>
      <c r="J19" s="9"/>
      <c r="K19" s="10"/>
      <c r="L19" s="9"/>
      <c r="M19" s="10"/>
      <c r="N19" s="9"/>
      <c r="O19" s="11"/>
    </row>
    <row r="20" spans="1:15" x14ac:dyDescent="0.3">
      <c r="A20" s="7">
        <v>2269</v>
      </c>
      <c r="B20" s="8" t="s">
        <v>80</v>
      </c>
      <c r="C20" s="8"/>
      <c r="D20" s="8"/>
      <c r="E20" s="8"/>
      <c r="F20" s="8"/>
      <c r="G20" s="32"/>
      <c r="H20" s="32">
        <v>20517</v>
      </c>
      <c r="I20" s="32">
        <v>20517</v>
      </c>
      <c r="J20" s="9"/>
      <c r="K20" s="10"/>
      <c r="L20" s="9"/>
      <c r="M20" s="10"/>
      <c r="N20" s="9"/>
      <c r="O20" s="11"/>
    </row>
    <row r="21" spans="1:15" x14ac:dyDescent="0.3">
      <c r="A21" s="7">
        <v>2269</v>
      </c>
      <c r="B21" s="8" t="s">
        <v>164</v>
      </c>
      <c r="C21" s="8"/>
      <c r="D21" s="8"/>
      <c r="E21" s="8"/>
      <c r="F21" s="8"/>
      <c r="G21" s="32">
        <v>30000</v>
      </c>
      <c r="H21" s="32">
        <v>0</v>
      </c>
      <c r="I21" s="32">
        <v>0</v>
      </c>
      <c r="J21" s="9"/>
      <c r="K21" s="10"/>
      <c r="L21" s="9"/>
      <c r="M21" s="10"/>
      <c r="N21" s="9"/>
      <c r="O21" s="11"/>
    </row>
    <row r="22" spans="1:15" x14ac:dyDescent="0.3">
      <c r="A22" s="7">
        <v>3111</v>
      </c>
      <c r="B22" s="8" t="s">
        <v>92</v>
      </c>
      <c r="C22" s="8"/>
      <c r="D22" s="8"/>
      <c r="E22" s="8"/>
      <c r="F22" s="8"/>
      <c r="G22" s="32"/>
      <c r="H22" s="32">
        <v>400669</v>
      </c>
      <c r="I22" s="32">
        <v>400669</v>
      </c>
      <c r="J22" s="9"/>
      <c r="K22" s="10"/>
      <c r="L22" s="9"/>
      <c r="M22" s="10"/>
      <c r="N22" s="9"/>
      <c r="O22" s="11"/>
    </row>
    <row r="23" spans="1:15" x14ac:dyDescent="0.3">
      <c r="A23" s="7" t="s">
        <v>22</v>
      </c>
      <c r="B23" s="8" t="s">
        <v>23</v>
      </c>
      <c r="C23" s="8"/>
      <c r="D23" s="8"/>
      <c r="E23" s="8"/>
      <c r="F23" s="8"/>
      <c r="G23" s="32">
        <v>1800000</v>
      </c>
      <c r="H23" s="32">
        <v>2374329.25</v>
      </c>
      <c r="I23" s="32">
        <v>1926029.25</v>
      </c>
      <c r="J23" s="41">
        <v>1800000</v>
      </c>
      <c r="K23" s="42"/>
      <c r="L23" s="41">
        <v>0</v>
      </c>
      <c r="M23" s="42"/>
      <c r="N23" s="41">
        <v>1800000</v>
      </c>
      <c r="O23" s="43"/>
    </row>
    <row r="24" spans="1:15" x14ac:dyDescent="0.3">
      <c r="A24" s="7">
        <v>3231</v>
      </c>
      <c r="B24" s="8" t="s">
        <v>96</v>
      </c>
      <c r="C24" s="8"/>
      <c r="D24" s="8"/>
      <c r="E24" s="8"/>
      <c r="F24" s="8"/>
      <c r="G24" s="32"/>
      <c r="H24" s="32">
        <v>54273</v>
      </c>
      <c r="I24" s="32">
        <v>54273</v>
      </c>
      <c r="J24" s="9"/>
      <c r="K24" s="10"/>
      <c r="L24" s="9"/>
      <c r="M24" s="10"/>
      <c r="N24" s="9"/>
      <c r="O24" s="11"/>
    </row>
    <row r="25" spans="1:15" x14ac:dyDescent="0.3">
      <c r="A25" s="7" t="s">
        <v>24</v>
      </c>
      <c r="B25" s="8" t="s">
        <v>25</v>
      </c>
      <c r="C25" s="8"/>
      <c r="D25" s="8"/>
      <c r="E25" s="8"/>
      <c r="F25" s="8"/>
      <c r="G25" s="32">
        <v>4000</v>
      </c>
      <c r="H25" s="32">
        <v>93207</v>
      </c>
      <c r="I25" s="32">
        <v>179807</v>
      </c>
      <c r="J25" s="41">
        <v>5000</v>
      </c>
      <c r="K25" s="42"/>
      <c r="L25" s="41">
        <v>0</v>
      </c>
      <c r="M25" s="42"/>
      <c r="N25" s="41">
        <v>5000</v>
      </c>
      <c r="O25" s="43"/>
    </row>
    <row r="26" spans="1:15" x14ac:dyDescent="0.3">
      <c r="A26" s="7" t="s">
        <v>26</v>
      </c>
      <c r="B26" s="8" t="s">
        <v>27</v>
      </c>
      <c r="C26" s="8"/>
      <c r="D26" s="8"/>
      <c r="E26" s="8"/>
      <c r="F26" s="8"/>
      <c r="G26" s="32">
        <v>750200</v>
      </c>
      <c r="H26" s="32">
        <v>750200</v>
      </c>
      <c r="I26" s="32">
        <v>508200</v>
      </c>
      <c r="J26" s="41">
        <v>750200</v>
      </c>
      <c r="K26" s="42"/>
      <c r="L26" s="41">
        <v>0</v>
      </c>
      <c r="M26" s="42"/>
      <c r="N26" s="41">
        <v>750200</v>
      </c>
      <c r="O26" s="43"/>
    </row>
    <row r="27" spans="1:15" x14ac:dyDescent="0.3">
      <c r="A27" s="7">
        <v>3399</v>
      </c>
      <c r="B27" s="8" t="s">
        <v>169</v>
      </c>
      <c r="C27" s="8"/>
      <c r="D27" s="8"/>
      <c r="E27" s="8"/>
      <c r="F27" s="8"/>
      <c r="G27" s="32"/>
      <c r="H27" s="32">
        <v>197600</v>
      </c>
      <c r="I27" s="32">
        <v>197600</v>
      </c>
      <c r="J27" s="9"/>
      <c r="K27" s="10"/>
      <c r="L27" s="9"/>
      <c r="M27" s="10"/>
      <c r="N27" s="9"/>
      <c r="O27" s="11"/>
    </row>
    <row r="28" spans="1:15" x14ac:dyDescent="0.3">
      <c r="A28" s="7" t="s">
        <v>28</v>
      </c>
      <c r="B28" s="8" t="s">
        <v>29</v>
      </c>
      <c r="C28" s="8"/>
      <c r="D28" s="8"/>
      <c r="E28" s="8"/>
      <c r="F28" s="8"/>
      <c r="G28" s="32">
        <v>740000</v>
      </c>
      <c r="H28" s="32">
        <v>789000</v>
      </c>
      <c r="I28" s="32">
        <v>681025</v>
      </c>
      <c r="J28" s="41">
        <v>750000</v>
      </c>
      <c r="K28" s="42"/>
      <c r="L28" s="41">
        <v>0</v>
      </c>
      <c r="M28" s="42"/>
      <c r="N28" s="41">
        <v>750000</v>
      </c>
      <c r="O28" s="43"/>
    </row>
    <row r="29" spans="1:15" x14ac:dyDescent="0.3">
      <c r="A29" s="7" t="s">
        <v>30</v>
      </c>
      <c r="B29" s="8" t="s">
        <v>31</v>
      </c>
      <c r="C29" s="8"/>
      <c r="D29" s="8"/>
      <c r="E29" s="8"/>
      <c r="F29" s="8"/>
      <c r="G29" s="32">
        <v>50994500</v>
      </c>
      <c r="H29" s="32">
        <v>50999937</v>
      </c>
      <c r="I29" s="32">
        <v>36864809.710000001</v>
      </c>
      <c r="J29" s="41">
        <v>48417500</v>
      </c>
      <c r="K29" s="42"/>
      <c r="L29" s="41">
        <v>0</v>
      </c>
      <c r="M29" s="42"/>
      <c r="N29" s="41">
        <v>48417500</v>
      </c>
      <c r="O29" s="43"/>
    </row>
    <row r="30" spans="1:15" x14ac:dyDescent="0.3">
      <c r="A30" s="7" t="s">
        <v>32</v>
      </c>
      <c r="B30" s="8" t="s">
        <v>33</v>
      </c>
      <c r="C30" s="8"/>
      <c r="D30" s="8"/>
      <c r="E30" s="8"/>
      <c r="F30" s="8"/>
      <c r="G30" s="32">
        <v>11424000</v>
      </c>
      <c r="H30" s="32">
        <v>11467617</v>
      </c>
      <c r="I30" s="32">
        <v>9751841.8100000005</v>
      </c>
      <c r="J30" s="41">
        <v>11202000</v>
      </c>
      <c r="K30" s="42"/>
      <c r="L30" s="41">
        <v>0</v>
      </c>
      <c r="M30" s="42"/>
      <c r="N30" s="41">
        <v>11202000</v>
      </c>
      <c r="O30" s="43"/>
    </row>
    <row r="31" spans="1:15" x14ac:dyDescent="0.3">
      <c r="A31" s="7">
        <v>3619</v>
      </c>
      <c r="B31" s="8" t="s">
        <v>118</v>
      </c>
      <c r="C31" s="8"/>
      <c r="D31" s="8"/>
      <c r="E31" s="8"/>
      <c r="F31" s="8"/>
      <c r="G31" s="32"/>
      <c r="H31" s="32"/>
      <c r="I31" s="32">
        <v>10000</v>
      </c>
      <c r="J31" s="9"/>
      <c r="K31" s="10"/>
      <c r="L31" s="9"/>
      <c r="M31" s="10"/>
      <c r="N31" s="9"/>
      <c r="O31" s="11"/>
    </row>
    <row r="32" spans="1:15" x14ac:dyDescent="0.3">
      <c r="A32" s="7">
        <v>3631</v>
      </c>
      <c r="B32" s="8" t="s">
        <v>120</v>
      </c>
      <c r="C32" s="8"/>
      <c r="D32" s="8"/>
      <c r="E32" s="8"/>
      <c r="F32" s="8"/>
      <c r="G32" s="32"/>
      <c r="H32" s="32">
        <v>29126</v>
      </c>
      <c r="I32" s="32">
        <v>29126</v>
      </c>
      <c r="J32" s="9"/>
      <c r="K32" s="10"/>
      <c r="L32" s="9"/>
      <c r="M32" s="10"/>
      <c r="N32" s="9"/>
      <c r="O32" s="11"/>
    </row>
    <row r="33" spans="1:15" x14ac:dyDescent="0.3">
      <c r="A33" s="7" t="s">
        <v>34</v>
      </c>
      <c r="B33" s="8" t="s">
        <v>35</v>
      </c>
      <c r="C33" s="8"/>
      <c r="D33" s="8"/>
      <c r="E33" s="8"/>
      <c r="F33" s="8"/>
      <c r="G33" s="32">
        <v>530000</v>
      </c>
      <c r="H33" s="32">
        <v>530000</v>
      </c>
      <c r="I33" s="32">
        <v>561288</v>
      </c>
      <c r="J33" s="41">
        <v>580000</v>
      </c>
      <c r="K33" s="42"/>
      <c r="L33" s="41">
        <v>0</v>
      </c>
      <c r="M33" s="42"/>
      <c r="N33" s="41">
        <v>580000</v>
      </c>
      <c r="O33" s="43"/>
    </row>
    <row r="34" spans="1:15" x14ac:dyDescent="0.3">
      <c r="A34" s="7" t="s">
        <v>36</v>
      </c>
      <c r="B34" s="8" t="s">
        <v>37</v>
      </c>
      <c r="C34" s="8"/>
      <c r="D34" s="8"/>
      <c r="E34" s="8"/>
      <c r="F34" s="8"/>
      <c r="G34" s="32">
        <f>1175799+1152073.09</f>
        <v>2327872.09</v>
      </c>
      <c r="H34" s="32">
        <v>2337872.09</v>
      </c>
      <c r="I34" s="32">
        <v>1824913.22</v>
      </c>
      <c r="J34" s="41">
        <v>1075799</v>
      </c>
      <c r="K34" s="42"/>
      <c r="L34" s="41">
        <v>962073.09</v>
      </c>
      <c r="M34" s="42"/>
      <c r="N34" s="41">
        <v>2037872.09</v>
      </c>
      <c r="O34" s="43"/>
    </row>
    <row r="35" spans="1:15" x14ac:dyDescent="0.3">
      <c r="A35" s="7" t="s">
        <v>38</v>
      </c>
      <c r="B35" s="8" t="s">
        <v>39</v>
      </c>
      <c r="C35" s="8"/>
      <c r="D35" s="8"/>
      <c r="E35" s="8"/>
      <c r="F35" s="8"/>
      <c r="G35" s="32">
        <v>13926000</v>
      </c>
      <c r="H35" s="32">
        <v>13926000</v>
      </c>
      <c r="I35" s="32">
        <v>11075451.33</v>
      </c>
      <c r="J35" s="41">
        <v>14352000</v>
      </c>
      <c r="K35" s="42"/>
      <c r="L35" s="41">
        <v>0</v>
      </c>
      <c r="M35" s="42"/>
      <c r="N35" s="41">
        <v>14352000</v>
      </c>
      <c r="O35" s="43"/>
    </row>
    <row r="36" spans="1:15" x14ac:dyDescent="0.3">
      <c r="A36" s="7" t="s">
        <v>40</v>
      </c>
      <c r="B36" s="8" t="s">
        <v>41</v>
      </c>
      <c r="C36" s="8"/>
      <c r="D36" s="8"/>
      <c r="E36" s="8"/>
      <c r="F36" s="8"/>
      <c r="G36" s="32">
        <v>2350000</v>
      </c>
      <c r="H36" s="32">
        <v>2350000</v>
      </c>
      <c r="I36" s="32">
        <v>2068858.2</v>
      </c>
      <c r="J36" s="41">
        <v>2450000</v>
      </c>
      <c r="K36" s="42"/>
      <c r="L36" s="41">
        <v>0</v>
      </c>
      <c r="M36" s="42"/>
      <c r="N36" s="41">
        <v>2450000</v>
      </c>
      <c r="O36" s="43"/>
    </row>
    <row r="37" spans="1:15" x14ac:dyDescent="0.3">
      <c r="A37" s="7" t="s">
        <v>42</v>
      </c>
      <c r="B37" s="8" t="s">
        <v>43</v>
      </c>
      <c r="C37" s="8"/>
      <c r="D37" s="8"/>
      <c r="E37" s="8"/>
      <c r="F37" s="8"/>
      <c r="G37" s="32">
        <v>33000</v>
      </c>
      <c r="H37" s="32">
        <v>33000</v>
      </c>
      <c r="I37" s="32"/>
      <c r="J37" s="41">
        <v>12000</v>
      </c>
      <c r="K37" s="42"/>
      <c r="L37" s="41">
        <v>0</v>
      </c>
      <c r="M37" s="42"/>
      <c r="N37" s="41">
        <v>12000</v>
      </c>
      <c r="O37" s="43"/>
    </row>
    <row r="38" spans="1:15" x14ac:dyDescent="0.3">
      <c r="A38" s="7">
        <v>3726</v>
      </c>
      <c r="B38" s="8" t="s">
        <v>168</v>
      </c>
      <c r="C38" s="8"/>
      <c r="D38" s="8"/>
      <c r="E38" s="8"/>
      <c r="F38" s="8"/>
      <c r="G38" s="32"/>
      <c r="H38" s="32"/>
      <c r="I38" s="32">
        <v>40000</v>
      </c>
      <c r="J38" s="9"/>
      <c r="K38" s="10"/>
      <c r="L38" s="9"/>
      <c r="M38" s="10"/>
      <c r="N38" s="9"/>
      <c r="O38" s="11"/>
    </row>
    <row r="39" spans="1:15" x14ac:dyDescent="0.3">
      <c r="A39" s="7" t="s">
        <v>44</v>
      </c>
      <c r="B39" s="8" t="s">
        <v>45</v>
      </c>
      <c r="C39" s="8"/>
      <c r="D39" s="8"/>
      <c r="E39" s="8"/>
      <c r="F39" s="8"/>
      <c r="G39" s="32">
        <v>50000</v>
      </c>
      <c r="H39" s="32">
        <v>131555</v>
      </c>
      <c r="I39" s="32">
        <v>134144.5</v>
      </c>
      <c r="J39" s="41">
        <v>50000</v>
      </c>
      <c r="K39" s="42"/>
      <c r="L39" s="41">
        <v>0</v>
      </c>
      <c r="M39" s="42"/>
      <c r="N39" s="41">
        <v>50000</v>
      </c>
      <c r="O39" s="43"/>
    </row>
    <row r="40" spans="1:15" x14ac:dyDescent="0.3">
      <c r="A40" s="7" t="s">
        <v>46</v>
      </c>
      <c r="B40" s="8" t="s">
        <v>47</v>
      </c>
      <c r="C40" s="8"/>
      <c r="D40" s="8"/>
      <c r="E40" s="8"/>
      <c r="F40" s="8"/>
      <c r="G40" s="32">
        <v>40000</v>
      </c>
      <c r="H40" s="32">
        <v>40000</v>
      </c>
      <c r="I40" s="32">
        <v>57500</v>
      </c>
      <c r="J40" s="41">
        <v>50000</v>
      </c>
      <c r="K40" s="42"/>
      <c r="L40" s="41">
        <v>0</v>
      </c>
      <c r="M40" s="42"/>
      <c r="N40" s="41">
        <v>50000</v>
      </c>
      <c r="O40" s="43"/>
    </row>
    <row r="41" spans="1:15" x14ac:dyDescent="0.3">
      <c r="A41" s="7" t="s">
        <v>48</v>
      </c>
      <c r="B41" s="8" t="s">
        <v>49</v>
      </c>
      <c r="C41" s="8"/>
      <c r="D41" s="8"/>
      <c r="E41" s="8"/>
      <c r="F41" s="8"/>
      <c r="G41" s="32">
        <v>4000</v>
      </c>
      <c r="H41" s="32">
        <v>4000</v>
      </c>
      <c r="I41" s="32">
        <v>1570</v>
      </c>
      <c r="J41" s="41">
        <v>4000</v>
      </c>
      <c r="K41" s="42"/>
      <c r="L41" s="41">
        <v>0</v>
      </c>
      <c r="M41" s="42"/>
      <c r="N41" s="41">
        <v>4000</v>
      </c>
      <c r="O41" s="43"/>
    </row>
    <row r="42" spans="1:15" x14ac:dyDescent="0.3">
      <c r="A42" s="7" t="s">
        <v>50</v>
      </c>
      <c r="B42" s="8" t="s">
        <v>51</v>
      </c>
      <c r="C42" s="8"/>
      <c r="D42" s="8"/>
      <c r="E42" s="8"/>
      <c r="F42" s="8"/>
      <c r="G42" s="32">
        <v>150000</v>
      </c>
      <c r="H42" s="32">
        <v>150000</v>
      </c>
      <c r="I42" s="32">
        <v>150901</v>
      </c>
      <c r="J42" s="41">
        <v>150000</v>
      </c>
      <c r="K42" s="42"/>
      <c r="L42" s="41">
        <v>0</v>
      </c>
      <c r="M42" s="42"/>
      <c r="N42" s="41">
        <v>150000</v>
      </c>
      <c r="O42" s="43"/>
    </row>
    <row r="43" spans="1:15" x14ac:dyDescent="0.3">
      <c r="A43" s="7" t="s">
        <v>52</v>
      </c>
      <c r="B43" s="8" t="s">
        <v>53</v>
      </c>
      <c r="C43" s="8"/>
      <c r="D43" s="8"/>
      <c r="E43" s="8"/>
      <c r="F43" s="8"/>
      <c r="G43" s="32">
        <v>100000</v>
      </c>
      <c r="H43" s="32">
        <v>100000</v>
      </c>
      <c r="I43" s="32">
        <v>78400</v>
      </c>
      <c r="J43" s="41">
        <v>100000</v>
      </c>
      <c r="K43" s="42"/>
      <c r="L43" s="41">
        <v>0</v>
      </c>
      <c r="M43" s="42"/>
      <c r="N43" s="41">
        <v>100000</v>
      </c>
      <c r="O43" s="43"/>
    </row>
    <row r="44" spans="1:15" x14ac:dyDescent="0.3">
      <c r="A44" s="7" t="s">
        <v>54</v>
      </c>
      <c r="B44" s="8" t="s">
        <v>55</v>
      </c>
      <c r="C44" s="8"/>
      <c r="D44" s="8"/>
      <c r="E44" s="8"/>
      <c r="F44" s="8"/>
      <c r="G44" s="32">
        <v>46000</v>
      </c>
      <c r="H44" s="32">
        <v>119043</v>
      </c>
      <c r="I44" s="32">
        <v>287475.84000000003</v>
      </c>
      <c r="J44" s="41">
        <v>51000</v>
      </c>
      <c r="K44" s="42"/>
      <c r="L44" s="41">
        <v>0</v>
      </c>
      <c r="M44" s="42"/>
      <c r="N44" s="41">
        <v>51000</v>
      </c>
      <c r="O44" s="43"/>
    </row>
    <row r="45" spans="1:15" x14ac:dyDescent="0.3">
      <c r="A45" s="7" t="s">
        <v>56</v>
      </c>
      <c r="B45" s="8" t="s">
        <v>57</v>
      </c>
      <c r="C45" s="8"/>
      <c r="D45" s="8"/>
      <c r="E45" s="8"/>
      <c r="F45" s="8"/>
      <c r="G45" s="32">
        <v>40000</v>
      </c>
      <c r="H45" s="32">
        <v>40000</v>
      </c>
      <c r="I45" s="32">
        <v>1607.78</v>
      </c>
      <c r="J45" s="41">
        <v>500000</v>
      </c>
      <c r="K45" s="42"/>
      <c r="L45" s="41">
        <v>0</v>
      </c>
      <c r="M45" s="42"/>
      <c r="N45" s="41">
        <v>500000</v>
      </c>
      <c r="O45" s="43"/>
    </row>
    <row r="46" spans="1:15" ht="15" thickBot="1" x14ac:dyDescent="0.35">
      <c r="A46" s="7" t="s">
        <v>58</v>
      </c>
      <c r="B46" s="8" t="s">
        <v>59</v>
      </c>
      <c r="C46" s="8"/>
      <c r="D46" s="8"/>
      <c r="E46" s="8"/>
      <c r="F46" s="8"/>
      <c r="G46" s="32"/>
      <c r="H46" s="32"/>
      <c r="I46" s="32">
        <v>117428.53</v>
      </c>
      <c r="J46" s="41">
        <v>80000</v>
      </c>
      <c r="K46" s="42"/>
      <c r="L46" s="41">
        <v>0</v>
      </c>
      <c r="M46" s="42"/>
      <c r="N46" s="41">
        <v>80000</v>
      </c>
      <c r="O46" s="43"/>
    </row>
    <row r="47" spans="1:15" ht="15" thickBot="1" x14ac:dyDescent="0.35">
      <c r="A47" s="14" t="s">
        <v>190</v>
      </c>
      <c r="B47" s="15"/>
      <c r="C47" s="15"/>
      <c r="D47" s="15"/>
      <c r="E47" s="15"/>
      <c r="F47" s="15"/>
      <c r="G47" s="33">
        <f>SUM(G9:G46)</f>
        <v>447988029.64999992</v>
      </c>
      <c r="H47" s="33">
        <f t="shared" ref="H47:I47" si="0">SUM(H9:H46)</f>
        <v>508324459.01999998</v>
      </c>
      <c r="I47" s="33">
        <f t="shared" si="0"/>
        <v>472378887.12999994</v>
      </c>
      <c r="J47" s="37">
        <v>487262040.06</v>
      </c>
      <c r="K47" s="38"/>
      <c r="L47" s="39">
        <v>962073.09</v>
      </c>
      <c r="M47" s="38"/>
      <c r="N47" s="39">
        <v>488224113.14999998</v>
      </c>
      <c r="O47" s="40"/>
    </row>
    <row r="48" spans="1:15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3">
      <c r="A49" s="16"/>
      <c r="B49" s="16"/>
      <c r="C49" s="16"/>
      <c r="D49" s="16"/>
      <c r="E49" s="17" t="s">
        <v>60</v>
      </c>
      <c r="F49" s="6" t="s">
        <v>3</v>
      </c>
      <c r="G49" s="6"/>
      <c r="H49" s="6"/>
      <c r="I49" s="6"/>
      <c r="J49" s="6"/>
      <c r="K49" s="2"/>
      <c r="L49" s="2"/>
      <c r="M49" s="2"/>
      <c r="N49" s="2"/>
      <c r="O49" s="2"/>
    </row>
    <row r="50" spans="1:1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3.4" thickBot="1" x14ac:dyDescent="0.35">
      <c r="A51" s="24" t="s">
        <v>3</v>
      </c>
      <c r="B51" s="25" t="s">
        <v>4</v>
      </c>
      <c r="C51" s="26"/>
      <c r="D51" s="26"/>
      <c r="E51" s="26"/>
      <c r="F51" s="27"/>
      <c r="G51" s="34" t="s">
        <v>161</v>
      </c>
      <c r="H51" s="34" t="s">
        <v>162</v>
      </c>
      <c r="I51" s="34" t="s">
        <v>163</v>
      </c>
      <c r="J51" s="28"/>
      <c r="K51" s="29" t="s">
        <v>61</v>
      </c>
      <c r="L51" s="28"/>
      <c r="M51" s="29" t="s">
        <v>62</v>
      </c>
      <c r="N51" s="28"/>
      <c r="O51" s="30" t="s">
        <v>7</v>
      </c>
    </row>
    <row r="52" spans="1:15" x14ac:dyDescent="0.3">
      <c r="A52" s="7" t="s">
        <v>12</v>
      </c>
      <c r="B52" s="8" t="s">
        <v>13</v>
      </c>
      <c r="C52" s="8"/>
      <c r="D52" s="8"/>
      <c r="E52" s="8"/>
      <c r="F52" s="8"/>
      <c r="G52" s="35">
        <v>894000</v>
      </c>
      <c r="H52" s="35">
        <v>1114370</v>
      </c>
      <c r="I52" s="35">
        <v>754548.53</v>
      </c>
      <c r="J52" s="41">
        <v>833000</v>
      </c>
      <c r="K52" s="42"/>
      <c r="L52" s="41">
        <v>4300000</v>
      </c>
      <c r="M52" s="42"/>
      <c r="N52" s="41">
        <v>5133000</v>
      </c>
      <c r="O52" s="43"/>
    </row>
    <row r="53" spans="1:15" x14ac:dyDescent="0.3">
      <c r="A53" s="7" t="s">
        <v>63</v>
      </c>
      <c r="B53" s="8" t="s">
        <v>64</v>
      </c>
      <c r="C53" s="8"/>
      <c r="D53" s="8"/>
      <c r="E53" s="8"/>
      <c r="F53" s="8"/>
      <c r="G53" s="32">
        <v>605000</v>
      </c>
      <c r="H53" s="32">
        <v>726000</v>
      </c>
      <c r="I53" s="32">
        <v>524883.48</v>
      </c>
      <c r="J53" s="41">
        <v>726000</v>
      </c>
      <c r="K53" s="42"/>
      <c r="L53" s="41">
        <v>0</v>
      </c>
      <c r="M53" s="42"/>
      <c r="N53" s="41">
        <v>726000</v>
      </c>
      <c r="O53" s="43"/>
    </row>
    <row r="54" spans="1:15" x14ac:dyDescent="0.3">
      <c r="A54" s="7" t="s">
        <v>14</v>
      </c>
      <c r="B54" s="8" t="s">
        <v>15</v>
      </c>
      <c r="C54" s="8"/>
      <c r="D54" s="8"/>
      <c r="E54" s="8"/>
      <c r="F54" s="8"/>
      <c r="G54" s="32">
        <v>350000</v>
      </c>
      <c r="H54" s="32">
        <v>1150000</v>
      </c>
      <c r="I54" s="32">
        <v>912521.5</v>
      </c>
      <c r="J54" s="41">
        <v>950000</v>
      </c>
      <c r="K54" s="42"/>
      <c r="L54" s="41">
        <v>0</v>
      </c>
      <c r="M54" s="42"/>
      <c r="N54" s="41">
        <v>950000</v>
      </c>
      <c r="O54" s="43"/>
    </row>
    <row r="55" spans="1:15" x14ac:dyDescent="0.3">
      <c r="A55" s="7" t="s">
        <v>65</v>
      </c>
      <c r="B55" s="8" t="s">
        <v>66</v>
      </c>
      <c r="C55" s="8"/>
      <c r="D55" s="8"/>
      <c r="E55" s="8"/>
      <c r="F55" s="8"/>
      <c r="G55" s="32">
        <v>41000</v>
      </c>
      <c r="H55" s="32">
        <v>41000</v>
      </c>
      <c r="I55" s="32"/>
      <c r="J55" s="41">
        <v>48400</v>
      </c>
      <c r="K55" s="42"/>
      <c r="L55" s="41">
        <v>0</v>
      </c>
      <c r="M55" s="42"/>
      <c r="N55" s="41">
        <v>48400</v>
      </c>
      <c r="O55" s="43"/>
    </row>
    <row r="56" spans="1:15" x14ac:dyDescent="0.3">
      <c r="A56" s="7" t="s">
        <v>67</v>
      </c>
      <c r="B56" s="8" t="s">
        <v>68</v>
      </c>
      <c r="C56" s="8"/>
      <c r="D56" s="8"/>
      <c r="E56" s="8"/>
      <c r="F56" s="8"/>
      <c r="G56" s="32">
        <v>100000</v>
      </c>
      <c r="H56" s="32">
        <v>100000</v>
      </c>
      <c r="I56" s="32">
        <v>29405.8</v>
      </c>
      <c r="J56" s="41">
        <v>80000</v>
      </c>
      <c r="K56" s="42"/>
      <c r="L56" s="41">
        <v>0</v>
      </c>
      <c r="M56" s="42"/>
      <c r="N56" s="41">
        <v>80000</v>
      </c>
      <c r="O56" s="43"/>
    </row>
    <row r="57" spans="1:15" x14ac:dyDescent="0.3">
      <c r="A57" s="7" t="s">
        <v>69</v>
      </c>
      <c r="B57" s="8" t="s">
        <v>70</v>
      </c>
      <c r="C57" s="8"/>
      <c r="D57" s="8"/>
      <c r="E57" s="8"/>
      <c r="F57" s="8"/>
      <c r="G57" s="32">
        <v>3000</v>
      </c>
      <c r="H57" s="32">
        <v>3000</v>
      </c>
      <c r="I57" s="32">
        <v>2640</v>
      </c>
      <c r="J57" s="41">
        <v>3000</v>
      </c>
      <c r="K57" s="42"/>
      <c r="L57" s="41">
        <v>0</v>
      </c>
      <c r="M57" s="42"/>
      <c r="N57" s="41">
        <v>3000</v>
      </c>
      <c r="O57" s="43"/>
    </row>
    <row r="58" spans="1:15" x14ac:dyDescent="0.3">
      <c r="A58" s="7" t="s">
        <v>16</v>
      </c>
      <c r="B58" s="8" t="s">
        <v>17</v>
      </c>
      <c r="C58" s="8"/>
      <c r="D58" s="8"/>
      <c r="E58" s="8"/>
      <c r="F58" s="8"/>
      <c r="G58" s="32">
        <v>1343400</v>
      </c>
      <c r="H58" s="32">
        <v>1353400</v>
      </c>
      <c r="I58" s="32">
        <v>559862.07999999996</v>
      </c>
      <c r="J58" s="41">
        <v>2914207.15</v>
      </c>
      <c r="K58" s="42"/>
      <c r="L58" s="41">
        <v>1100000</v>
      </c>
      <c r="M58" s="42"/>
      <c r="N58" s="41">
        <v>4014207.15</v>
      </c>
      <c r="O58" s="43"/>
    </row>
    <row r="59" spans="1:15" x14ac:dyDescent="0.3">
      <c r="A59" s="7" t="s">
        <v>20</v>
      </c>
      <c r="B59" s="8" t="s">
        <v>21</v>
      </c>
      <c r="C59" s="8"/>
      <c r="D59" s="8"/>
      <c r="E59" s="8"/>
      <c r="F59" s="8"/>
      <c r="G59" s="32">
        <v>40000</v>
      </c>
      <c r="H59" s="32">
        <v>40000</v>
      </c>
      <c r="I59" s="32"/>
      <c r="J59" s="41">
        <v>40000</v>
      </c>
      <c r="K59" s="42"/>
      <c r="L59" s="41">
        <v>0</v>
      </c>
      <c r="M59" s="42"/>
      <c r="N59" s="41">
        <v>40000</v>
      </c>
      <c r="O59" s="43"/>
    </row>
    <row r="60" spans="1:15" x14ac:dyDescent="0.3">
      <c r="A60" s="7" t="s">
        <v>71</v>
      </c>
      <c r="B60" s="8" t="s">
        <v>72</v>
      </c>
      <c r="C60" s="8"/>
      <c r="D60" s="8"/>
      <c r="E60" s="8"/>
      <c r="F60" s="8"/>
      <c r="G60" s="32">
        <v>41335491.350000001</v>
      </c>
      <c r="H60" s="32">
        <v>46111491.350000001</v>
      </c>
      <c r="I60" s="32">
        <v>35472312.93</v>
      </c>
      <c r="J60" s="41">
        <v>30514240</v>
      </c>
      <c r="K60" s="42"/>
      <c r="L60" s="41">
        <v>13550000</v>
      </c>
      <c r="M60" s="42"/>
      <c r="N60" s="41">
        <v>44064240</v>
      </c>
      <c r="O60" s="43"/>
    </row>
    <row r="61" spans="1:15" x14ac:dyDescent="0.3">
      <c r="A61" s="7" t="s">
        <v>73</v>
      </c>
      <c r="B61" s="8" t="s">
        <v>74</v>
      </c>
      <c r="C61" s="8"/>
      <c r="D61" s="8"/>
      <c r="E61" s="8"/>
      <c r="F61" s="8"/>
      <c r="G61" s="32">
        <v>8530000</v>
      </c>
      <c r="H61" s="32">
        <v>13408000</v>
      </c>
      <c r="I61" s="32">
        <v>10378946.279999999</v>
      </c>
      <c r="J61" s="41">
        <v>4225000</v>
      </c>
      <c r="K61" s="42"/>
      <c r="L61" s="41">
        <v>24000000</v>
      </c>
      <c r="M61" s="42"/>
      <c r="N61" s="41">
        <v>28225000</v>
      </c>
      <c r="O61" s="43"/>
    </row>
    <row r="62" spans="1:15" x14ac:dyDescent="0.3">
      <c r="A62" s="7" t="s">
        <v>75</v>
      </c>
      <c r="B62" s="8" t="s">
        <v>76</v>
      </c>
      <c r="C62" s="8"/>
      <c r="D62" s="8"/>
      <c r="E62" s="8"/>
      <c r="F62" s="8"/>
      <c r="G62" s="32">
        <v>50000</v>
      </c>
      <c r="H62" s="32">
        <v>113000</v>
      </c>
      <c r="I62" s="32">
        <v>34591</v>
      </c>
      <c r="J62" s="41">
        <v>50000</v>
      </c>
      <c r="K62" s="42"/>
      <c r="L62" s="41">
        <v>1000000</v>
      </c>
      <c r="M62" s="42"/>
      <c r="N62" s="41">
        <v>1050000</v>
      </c>
      <c r="O62" s="43"/>
    </row>
    <row r="63" spans="1:15" x14ac:dyDescent="0.3">
      <c r="A63" s="7" t="s">
        <v>77</v>
      </c>
      <c r="B63" s="8" t="s">
        <v>78</v>
      </c>
      <c r="C63" s="8"/>
      <c r="D63" s="8"/>
      <c r="E63" s="8"/>
      <c r="F63" s="8"/>
      <c r="G63" s="32">
        <v>20000</v>
      </c>
      <c r="H63" s="32">
        <v>2120000</v>
      </c>
      <c r="I63" s="32">
        <v>20000</v>
      </c>
      <c r="J63" s="41">
        <v>20000</v>
      </c>
      <c r="K63" s="42"/>
      <c r="L63" s="41">
        <v>0</v>
      </c>
      <c r="M63" s="42"/>
      <c r="N63" s="41">
        <v>20000</v>
      </c>
      <c r="O63" s="43"/>
    </row>
    <row r="64" spans="1:15" x14ac:dyDescent="0.3">
      <c r="A64" s="7" t="s">
        <v>79</v>
      </c>
      <c r="B64" s="8" t="s">
        <v>80</v>
      </c>
      <c r="C64" s="8"/>
      <c r="D64" s="8"/>
      <c r="E64" s="8"/>
      <c r="F64" s="8"/>
      <c r="G64" s="32">
        <v>745000</v>
      </c>
      <c r="H64" s="32">
        <v>1095517</v>
      </c>
      <c r="I64" s="32">
        <v>970964.08</v>
      </c>
      <c r="J64" s="41">
        <v>800000</v>
      </c>
      <c r="K64" s="42"/>
      <c r="L64" s="41">
        <v>0</v>
      </c>
      <c r="M64" s="42"/>
      <c r="N64" s="41">
        <v>800000</v>
      </c>
      <c r="O64" s="43"/>
    </row>
    <row r="65" spans="1:15" x14ac:dyDescent="0.3">
      <c r="A65" s="7" t="s">
        <v>81</v>
      </c>
      <c r="B65" s="8" t="s">
        <v>82</v>
      </c>
      <c r="C65" s="8"/>
      <c r="D65" s="8"/>
      <c r="E65" s="8"/>
      <c r="F65" s="8"/>
      <c r="G65" s="32">
        <v>3160000</v>
      </c>
      <c r="H65" s="32">
        <v>3160000</v>
      </c>
      <c r="I65" s="32">
        <v>2066668</v>
      </c>
      <c r="J65" s="41">
        <v>2100000</v>
      </c>
      <c r="K65" s="42"/>
      <c r="L65" s="41">
        <v>0</v>
      </c>
      <c r="M65" s="42"/>
      <c r="N65" s="41">
        <v>2100000</v>
      </c>
      <c r="O65" s="43"/>
    </row>
    <row r="66" spans="1:15" x14ac:dyDescent="0.3">
      <c r="A66" s="7" t="s">
        <v>83</v>
      </c>
      <c r="B66" s="8" t="s">
        <v>84</v>
      </c>
      <c r="C66" s="8"/>
      <c r="D66" s="8"/>
      <c r="E66" s="8"/>
      <c r="F66" s="8"/>
      <c r="G66" s="32">
        <v>1030000</v>
      </c>
      <c r="H66" s="32">
        <v>1030000</v>
      </c>
      <c r="I66" s="32">
        <v>391192.34</v>
      </c>
      <c r="J66" s="41">
        <v>1055000</v>
      </c>
      <c r="K66" s="42"/>
      <c r="L66" s="41">
        <v>0</v>
      </c>
      <c r="M66" s="42"/>
      <c r="N66" s="41">
        <v>1055000</v>
      </c>
      <c r="O66" s="43"/>
    </row>
    <row r="67" spans="1:15" x14ac:dyDescent="0.3">
      <c r="A67" s="7" t="s">
        <v>85</v>
      </c>
      <c r="B67" s="8" t="s">
        <v>86</v>
      </c>
      <c r="C67" s="8"/>
      <c r="D67" s="8"/>
      <c r="E67" s="8"/>
      <c r="F67" s="8"/>
      <c r="G67" s="32"/>
      <c r="H67" s="32">
        <v>150000</v>
      </c>
      <c r="I67" s="32"/>
      <c r="J67" s="41">
        <v>0</v>
      </c>
      <c r="K67" s="42"/>
      <c r="L67" s="41">
        <v>300000</v>
      </c>
      <c r="M67" s="42"/>
      <c r="N67" s="41">
        <v>300000</v>
      </c>
      <c r="O67" s="43"/>
    </row>
    <row r="68" spans="1:15" x14ac:dyDescent="0.3">
      <c r="A68" s="7" t="s">
        <v>87</v>
      </c>
      <c r="B68" s="8" t="s">
        <v>88</v>
      </c>
      <c r="C68" s="8"/>
      <c r="D68" s="8"/>
      <c r="E68" s="8"/>
      <c r="F68" s="8"/>
      <c r="G68" s="32">
        <v>100000</v>
      </c>
      <c r="H68" s="32">
        <v>100000</v>
      </c>
      <c r="I68" s="32"/>
      <c r="J68" s="41">
        <v>50000</v>
      </c>
      <c r="K68" s="42"/>
      <c r="L68" s="41">
        <v>0</v>
      </c>
      <c r="M68" s="42"/>
      <c r="N68" s="41">
        <v>50000</v>
      </c>
      <c r="O68" s="43"/>
    </row>
    <row r="69" spans="1:15" x14ac:dyDescent="0.3">
      <c r="A69" s="7" t="s">
        <v>89</v>
      </c>
      <c r="B69" s="8" t="s">
        <v>90</v>
      </c>
      <c r="C69" s="8"/>
      <c r="D69" s="8"/>
      <c r="E69" s="8"/>
      <c r="F69" s="8"/>
      <c r="G69" s="32">
        <v>310000</v>
      </c>
      <c r="H69" s="32">
        <v>310000</v>
      </c>
      <c r="I69" s="32">
        <v>130000</v>
      </c>
      <c r="J69" s="41">
        <v>300000</v>
      </c>
      <c r="K69" s="42"/>
      <c r="L69" s="41">
        <v>0</v>
      </c>
      <c r="M69" s="42"/>
      <c r="N69" s="41">
        <v>300000</v>
      </c>
      <c r="O69" s="43"/>
    </row>
    <row r="70" spans="1:15" x14ac:dyDescent="0.3">
      <c r="A70" s="7" t="s">
        <v>91</v>
      </c>
      <c r="B70" s="8" t="s">
        <v>92</v>
      </c>
      <c r="C70" s="8"/>
      <c r="D70" s="8"/>
      <c r="E70" s="8"/>
      <c r="F70" s="8"/>
      <c r="G70" s="32">
        <v>5307983</v>
      </c>
      <c r="H70" s="32">
        <v>6523916</v>
      </c>
      <c r="I70" s="32">
        <v>5654799.4800000004</v>
      </c>
      <c r="J70" s="41">
        <v>5597309</v>
      </c>
      <c r="K70" s="42"/>
      <c r="L70" s="41">
        <v>800000</v>
      </c>
      <c r="M70" s="42"/>
      <c r="N70" s="41">
        <v>6397309</v>
      </c>
      <c r="O70" s="43"/>
    </row>
    <row r="71" spans="1:15" x14ac:dyDescent="0.3">
      <c r="A71" s="7" t="s">
        <v>22</v>
      </c>
      <c r="B71" s="8" t="s">
        <v>23</v>
      </c>
      <c r="C71" s="8"/>
      <c r="D71" s="8"/>
      <c r="E71" s="8"/>
      <c r="F71" s="8"/>
      <c r="G71" s="32">
        <v>62255139</v>
      </c>
      <c r="H71" s="32">
        <v>68623245.700000003</v>
      </c>
      <c r="I71" s="32">
        <v>66695381.859999999</v>
      </c>
      <c r="J71" s="41">
        <v>14489383</v>
      </c>
      <c r="K71" s="42"/>
      <c r="L71" s="41">
        <v>4150000</v>
      </c>
      <c r="M71" s="42"/>
      <c r="N71" s="41">
        <v>18639383</v>
      </c>
      <c r="O71" s="43"/>
    </row>
    <row r="72" spans="1:15" x14ac:dyDescent="0.3">
      <c r="A72" s="7">
        <v>3121</v>
      </c>
      <c r="B72" s="8" t="s">
        <v>170</v>
      </c>
      <c r="C72" s="8"/>
      <c r="D72" s="8"/>
      <c r="E72" s="8"/>
      <c r="F72" s="8"/>
      <c r="G72" s="32"/>
      <c r="H72" s="32">
        <v>62000</v>
      </c>
      <c r="I72" s="32">
        <v>62000</v>
      </c>
      <c r="J72" s="9"/>
      <c r="K72" s="10"/>
      <c r="L72" s="9"/>
      <c r="M72" s="10"/>
      <c r="N72" s="9"/>
      <c r="O72" s="11"/>
    </row>
    <row r="73" spans="1:15" x14ac:dyDescent="0.3">
      <c r="A73" s="7" t="s">
        <v>93</v>
      </c>
      <c r="B73" s="8" t="s">
        <v>94</v>
      </c>
      <c r="C73" s="8"/>
      <c r="D73" s="8"/>
      <c r="E73" s="8"/>
      <c r="F73" s="8"/>
      <c r="G73" s="32">
        <v>5000</v>
      </c>
      <c r="H73" s="32">
        <v>5000</v>
      </c>
      <c r="I73" s="32">
        <v>3674</v>
      </c>
      <c r="J73" s="41">
        <v>5000</v>
      </c>
      <c r="K73" s="42"/>
      <c r="L73" s="41">
        <v>0</v>
      </c>
      <c r="M73" s="42"/>
      <c r="N73" s="41">
        <v>5000</v>
      </c>
      <c r="O73" s="43"/>
    </row>
    <row r="74" spans="1:15" x14ac:dyDescent="0.3">
      <c r="A74" s="7">
        <v>3148</v>
      </c>
      <c r="B74" s="8" t="s">
        <v>171</v>
      </c>
      <c r="C74" s="8"/>
      <c r="D74" s="8"/>
      <c r="E74" s="8"/>
      <c r="F74" s="8"/>
      <c r="G74" s="32"/>
      <c r="H74" s="32">
        <v>30000</v>
      </c>
      <c r="I74" s="32">
        <v>30000</v>
      </c>
      <c r="J74" s="9"/>
      <c r="K74" s="10"/>
      <c r="L74" s="9"/>
      <c r="M74" s="10"/>
      <c r="N74" s="9"/>
      <c r="O74" s="11"/>
    </row>
    <row r="75" spans="1:15" x14ac:dyDescent="0.3">
      <c r="A75" s="7" t="s">
        <v>95</v>
      </c>
      <c r="B75" s="8" t="s">
        <v>96</v>
      </c>
      <c r="C75" s="8"/>
      <c r="D75" s="8"/>
      <c r="E75" s="8"/>
      <c r="F75" s="8"/>
      <c r="G75" s="32">
        <v>1978532</v>
      </c>
      <c r="H75" s="32">
        <v>3611472</v>
      </c>
      <c r="I75" s="32">
        <v>3372815.8</v>
      </c>
      <c r="J75" s="41">
        <v>2446129</v>
      </c>
      <c r="K75" s="42"/>
      <c r="L75" s="41">
        <v>0</v>
      </c>
      <c r="M75" s="42"/>
      <c r="N75" s="41">
        <v>2446129</v>
      </c>
      <c r="O75" s="43"/>
    </row>
    <row r="76" spans="1:15" x14ac:dyDescent="0.3">
      <c r="A76" s="7" t="s">
        <v>97</v>
      </c>
      <c r="B76" s="8" t="s">
        <v>98</v>
      </c>
      <c r="C76" s="8"/>
      <c r="D76" s="8"/>
      <c r="E76" s="8"/>
      <c r="F76" s="8"/>
      <c r="G76" s="32"/>
      <c r="H76" s="32"/>
      <c r="I76" s="32"/>
      <c r="J76" s="41">
        <v>350000</v>
      </c>
      <c r="K76" s="42"/>
      <c r="L76" s="41">
        <v>0</v>
      </c>
      <c r="M76" s="42"/>
      <c r="N76" s="41">
        <v>350000</v>
      </c>
      <c r="O76" s="43"/>
    </row>
    <row r="77" spans="1:15" x14ac:dyDescent="0.3">
      <c r="A77" s="7" t="s">
        <v>99</v>
      </c>
      <c r="B77" s="8" t="s">
        <v>100</v>
      </c>
      <c r="C77" s="8"/>
      <c r="D77" s="8"/>
      <c r="E77" s="8"/>
      <c r="F77" s="8"/>
      <c r="G77" s="32">
        <v>60000</v>
      </c>
      <c r="H77" s="32">
        <v>310000</v>
      </c>
      <c r="I77" s="32">
        <v>310000</v>
      </c>
      <c r="J77" s="41">
        <v>300000</v>
      </c>
      <c r="K77" s="42"/>
      <c r="L77" s="41">
        <v>0</v>
      </c>
      <c r="M77" s="42"/>
      <c r="N77" s="41">
        <v>300000</v>
      </c>
      <c r="O77" s="43"/>
    </row>
    <row r="78" spans="1:15" x14ac:dyDescent="0.3">
      <c r="A78" s="7" t="s">
        <v>101</v>
      </c>
      <c r="B78" s="8" t="s">
        <v>102</v>
      </c>
      <c r="C78" s="8"/>
      <c r="D78" s="8"/>
      <c r="E78" s="8"/>
      <c r="F78" s="8"/>
      <c r="G78" s="32">
        <v>10237069</v>
      </c>
      <c r="H78" s="32">
        <v>10415069</v>
      </c>
      <c r="I78" s="32">
        <v>10415069</v>
      </c>
      <c r="J78" s="41">
        <v>10860794</v>
      </c>
      <c r="K78" s="42"/>
      <c r="L78" s="41">
        <v>0</v>
      </c>
      <c r="M78" s="42"/>
      <c r="N78" s="41">
        <v>10860794</v>
      </c>
      <c r="O78" s="43"/>
    </row>
    <row r="79" spans="1:15" x14ac:dyDescent="0.3">
      <c r="A79" s="7">
        <v>3315</v>
      </c>
      <c r="B79" s="8" t="s">
        <v>172</v>
      </c>
      <c r="C79" s="8"/>
      <c r="D79" s="8"/>
      <c r="E79" s="8"/>
      <c r="F79" s="8"/>
      <c r="G79" s="32"/>
      <c r="H79" s="32">
        <v>20000</v>
      </c>
      <c r="I79" s="32">
        <v>20000</v>
      </c>
      <c r="J79" s="9"/>
      <c r="K79" s="10"/>
      <c r="L79" s="9"/>
      <c r="M79" s="10"/>
      <c r="N79" s="9"/>
      <c r="O79" s="11"/>
    </row>
    <row r="80" spans="1:15" x14ac:dyDescent="0.3">
      <c r="A80" s="7" t="s">
        <v>103</v>
      </c>
      <c r="B80" s="8" t="s">
        <v>104</v>
      </c>
      <c r="C80" s="8"/>
      <c r="D80" s="8"/>
      <c r="E80" s="8"/>
      <c r="F80" s="8"/>
      <c r="G80" s="32">
        <v>30000</v>
      </c>
      <c r="H80" s="32">
        <v>30000</v>
      </c>
      <c r="I80" s="32">
        <v>23257</v>
      </c>
      <c r="J80" s="41">
        <v>300000</v>
      </c>
      <c r="K80" s="42"/>
      <c r="L80" s="41">
        <v>0</v>
      </c>
      <c r="M80" s="42"/>
      <c r="N80" s="41">
        <v>300000</v>
      </c>
      <c r="O80" s="43"/>
    </row>
    <row r="81" spans="1:15" x14ac:dyDescent="0.3">
      <c r="A81" s="7" t="s">
        <v>105</v>
      </c>
      <c r="B81" s="8" t="s">
        <v>106</v>
      </c>
      <c r="C81" s="8"/>
      <c r="D81" s="8"/>
      <c r="E81" s="8"/>
      <c r="F81" s="8"/>
      <c r="G81" s="32">
        <v>20000</v>
      </c>
      <c r="H81" s="32">
        <v>20000</v>
      </c>
      <c r="I81" s="32"/>
      <c r="J81" s="41">
        <v>20000</v>
      </c>
      <c r="K81" s="42"/>
      <c r="L81" s="41">
        <v>0</v>
      </c>
      <c r="M81" s="42"/>
      <c r="N81" s="41">
        <v>20000</v>
      </c>
      <c r="O81" s="43"/>
    </row>
    <row r="82" spans="1:15" x14ac:dyDescent="0.3">
      <c r="A82" s="7" t="s">
        <v>24</v>
      </c>
      <c r="B82" s="8" t="s">
        <v>25</v>
      </c>
      <c r="C82" s="8"/>
      <c r="D82" s="8"/>
      <c r="E82" s="8"/>
      <c r="F82" s="8"/>
      <c r="G82" s="32">
        <v>26074000</v>
      </c>
      <c r="H82" s="32">
        <v>21453207</v>
      </c>
      <c r="I82" s="32">
        <v>3031900.74</v>
      </c>
      <c r="J82" s="41">
        <v>6964000</v>
      </c>
      <c r="K82" s="42"/>
      <c r="L82" s="41">
        <v>28700000</v>
      </c>
      <c r="M82" s="42"/>
      <c r="N82" s="41">
        <v>35664000</v>
      </c>
      <c r="O82" s="43"/>
    </row>
    <row r="83" spans="1:15" x14ac:dyDescent="0.3">
      <c r="A83" s="7" t="s">
        <v>107</v>
      </c>
      <c r="B83" s="8" t="s">
        <v>108</v>
      </c>
      <c r="C83" s="8"/>
      <c r="D83" s="8"/>
      <c r="E83" s="8"/>
      <c r="F83" s="8"/>
      <c r="G83" s="32"/>
      <c r="H83" s="32"/>
      <c r="I83" s="32"/>
      <c r="J83" s="41">
        <v>0</v>
      </c>
      <c r="K83" s="42"/>
      <c r="L83" s="41">
        <v>1000000</v>
      </c>
      <c r="M83" s="42"/>
      <c r="N83" s="41">
        <v>1000000</v>
      </c>
      <c r="O83" s="43"/>
    </row>
    <row r="84" spans="1:15" x14ac:dyDescent="0.3">
      <c r="A84" s="7" t="s">
        <v>26</v>
      </c>
      <c r="B84" s="8" t="s">
        <v>27</v>
      </c>
      <c r="C84" s="8"/>
      <c r="D84" s="8"/>
      <c r="E84" s="8"/>
      <c r="F84" s="8"/>
      <c r="G84" s="32">
        <v>1260000</v>
      </c>
      <c r="H84" s="32">
        <v>1300000</v>
      </c>
      <c r="I84" s="32">
        <v>1162008.5</v>
      </c>
      <c r="J84" s="41">
        <v>80000</v>
      </c>
      <c r="K84" s="42"/>
      <c r="L84" s="41">
        <v>1000000</v>
      </c>
      <c r="M84" s="42"/>
      <c r="N84" s="41">
        <v>1080000</v>
      </c>
      <c r="O84" s="43"/>
    </row>
    <row r="85" spans="1:15" x14ac:dyDescent="0.3">
      <c r="A85" s="7" t="s">
        <v>109</v>
      </c>
      <c r="B85" s="8" t="s">
        <v>110</v>
      </c>
      <c r="C85" s="8"/>
      <c r="D85" s="8"/>
      <c r="E85" s="8"/>
      <c r="F85" s="8"/>
      <c r="G85" s="32">
        <v>17127635</v>
      </c>
      <c r="H85" s="32">
        <v>17897635</v>
      </c>
      <c r="I85" s="32">
        <v>17897635</v>
      </c>
      <c r="J85" s="41">
        <v>18743877</v>
      </c>
      <c r="K85" s="42"/>
      <c r="L85" s="41">
        <v>0</v>
      </c>
      <c r="M85" s="42"/>
      <c r="N85" s="41">
        <v>18743877</v>
      </c>
      <c r="O85" s="43"/>
    </row>
    <row r="86" spans="1:15" x14ac:dyDescent="0.3">
      <c r="A86" s="7" t="s">
        <v>111</v>
      </c>
      <c r="B86" s="8" t="s">
        <v>112</v>
      </c>
      <c r="C86" s="8"/>
      <c r="D86" s="8"/>
      <c r="E86" s="8"/>
      <c r="F86" s="8"/>
      <c r="G86" s="32">
        <v>341000</v>
      </c>
      <c r="H86" s="32">
        <v>503600</v>
      </c>
      <c r="I86" s="32">
        <v>361977.12</v>
      </c>
      <c r="J86" s="41">
        <v>441000</v>
      </c>
      <c r="K86" s="42"/>
      <c r="L86" s="41">
        <v>0</v>
      </c>
      <c r="M86" s="42"/>
      <c r="N86" s="41">
        <v>441000</v>
      </c>
      <c r="O86" s="43"/>
    </row>
    <row r="87" spans="1:15" x14ac:dyDescent="0.3">
      <c r="A87" s="7" t="s">
        <v>28</v>
      </c>
      <c r="B87" s="8" t="s">
        <v>29</v>
      </c>
      <c r="C87" s="8"/>
      <c r="D87" s="8"/>
      <c r="E87" s="8"/>
      <c r="F87" s="8"/>
      <c r="G87" s="32">
        <v>13954000</v>
      </c>
      <c r="H87" s="32">
        <v>14003000</v>
      </c>
      <c r="I87" s="32">
        <v>2778472.35</v>
      </c>
      <c r="J87" s="41">
        <v>3813000</v>
      </c>
      <c r="K87" s="42"/>
      <c r="L87" s="41">
        <v>6700000</v>
      </c>
      <c r="M87" s="42"/>
      <c r="N87" s="41">
        <v>10513000</v>
      </c>
      <c r="O87" s="43"/>
    </row>
    <row r="88" spans="1:15" x14ac:dyDescent="0.3">
      <c r="A88" s="7" t="s">
        <v>113</v>
      </c>
      <c r="B88" s="8" t="s">
        <v>114</v>
      </c>
      <c r="C88" s="8"/>
      <c r="D88" s="8"/>
      <c r="E88" s="8"/>
      <c r="F88" s="8"/>
      <c r="G88" s="32">
        <v>2040000</v>
      </c>
      <c r="H88" s="32">
        <v>2561080</v>
      </c>
      <c r="I88" s="32">
        <v>2383080</v>
      </c>
      <c r="J88" s="41">
        <v>4407339</v>
      </c>
      <c r="K88" s="42"/>
      <c r="L88" s="41">
        <v>4200000</v>
      </c>
      <c r="M88" s="42"/>
      <c r="N88" s="41">
        <v>8607339</v>
      </c>
      <c r="O88" s="43"/>
    </row>
    <row r="89" spans="1:15" x14ac:dyDescent="0.3">
      <c r="A89" s="7" t="s">
        <v>115</v>
      </c>
      <c r="B89" s="8" t="s">
        <v>116</v>
      </c>
      <c r="C89" s="8"/>
      <c r="D89" s="8"/>
      <c r="E89" s="8"/>
      <c r="F89" s="8"/>
      <c r="G89" s="32">
        <v>14802100</v>
      </c>
      <c r="H89" s="32">
        <v>14715100</v>
      </c>
      <c r="I89" s="32">
        <v>14288227.93</v>
      </c>
      <c r="J89" s="41">
        <v>9579400</v>
      </c>
      <c r="K89" s="42"/>
      <c r="L89" s="41">
        <v>1500000</v>
      </c>
      <c r="M89" s="42"/>
      <c r="N89" s="41">
        <v>11079400</v>
      </c>
      <c r="O89" s="43"/>
    </row>
    <row r="90" spans="1:15" x14ac:dyDescent="0.3">
      <c r="A90" s="7">
        <v>3525</v>
      </c>
      <c r="B90" s="8" t="s">
        <v>173</v>
      </c>
      <c r="C90" s="8"/>
      <c r="D90" s="8"/>
      <c r="E90" s="8"/>
      <c r="F90" s="8"/>
      <c r="G90" s="32"/>
      <c r="H90" s="32">
        <v>70000</v>
      </c>
      <c r="I90" s="32">
        <v>70000</v>
      </c>
      <c r="J90" s="9"/>
      <c r="K90" s="10"/>
      <c r="L90" s="9"/>
      <c r="M90" s="10"/>
      <c r="N90" s="9"/>
      <c r="O90" s="11"/>
    </row>
    <row r="91" spans="1:15" x14ac:dyDescent="0.3">
      <c r="A91" s="7" t="s">
        <v>30</v>
      </c>
      <c r="B91" s="8" t="s">
        <v>31</v>
      </c>
      <c r="C91" s="8"/>
      <c r="D91" s="8"/>
      <c r="E91" s="8"/>
      <c r="F91" s="8"/>
      <c r="G91" s="32">
        <v>51556144</v>
      </c>
      <c r="H91" s="32">
        <v>51731864</v>
      </c>
      <c r="I91" s="32">
        <v>28633866.18</v>
      </c>
      <c r="J91" s="41">
        <v>39798000</v>
      </c>
      <c r="K91" s="42"/>
      <c r="L91" s="41">
        <v>15700000</v>
      </c>
      <c r="M91" s="42"/>
      <c r="N91" s="41">
        <v>55498000</v>
      </c>
      <c r="O91" s="43"/>
    </row>
    <row r="92" spans="1:15" x14ac:dyDescent="0.3">
      <c r="A92" s="7" t="s">
        <v>32</v>
      </c>
      <c r="B92" s="8" t="s">
        <v>33</v>
      </c>
      <c r="C92" s="8"/>
      <c r="D92" s="8"/>
      <c r="E92" s="8"/>
      <c r="F92" s="8"/>
      <c r="G92" s="32">
        <v>4559000</v>
      </c>
      <c r="H92" s="32">
        <v>4199617</v>
      </c>
      <c r="I92" s="32">
        <v>2198305.88</v>
      </c>
      <c r="J92" s="41">
        <v>3817000</v>
      </c>
      <c r="K92" s="42"/>
      <c r="L92" s="41">
        <v>1500000</v>
      </c>
      <c r="M92" s="42"/>
      <c r="N92" s="41">
        <v>5317000</v>
      </c>
      <c r="O92" s="43"/>
    </row>
    <row r="93" spans="1:15" x14ac:dyDescent="0.3">
      <c r="A93" s="7" t="s">
        <v>117</v>
      </c>
      <c r="B93" s="8" t="s">
        <v>118</v>
      </c>
      <c r="C93" s="8"/>
      <c r="D93" s="8"/>
      <c r="E93" s="8"/>
      <c r="F93" s="8"/>
      <c r="G93" s="32">
        <v>3900000</v>
      </c>
      <c r="H93" s="32">
        <v>5214000</v>
      </c>
      <c r="I93" s="32">
        <v>4144947.9</v>
      </c>
      <c r="J93" s="41">
        <v>350000</v>
      </c>
      <c r="K93" s="42"/>
      <c r="L93" s="41">
        <v>2550000</v>
      </c>
      <c r="M93" s="42"/>
      <c r="N93" s="41">
        <v>2900000</v>
      </c>
      <c r="O93" s="43"/>
    </row>
    <row r="94" spans="1:15" x14ac:dyDescent="0.3">
      <c r="A94" s="7" t="s">
        <v>119</v>
      </c>
      <c r="B94" s="8" t="s">
        <v>120</v>
      </c>
      <c r="C94" s="8"/>
      <c r="D94" s="8"/>
      <c r="E94" s="8"/>
      <c r="F94" s="8"/>
      <c r="G94" s="32">
        <v>5110000</v>
      </c>
      <c r="H94" s="32">
        <v>5101126</v>
      </c>
      <c r="I94" s="32">
        <v>3840099.4</v>
      </c>
      <c r="J94" s="41">
        <v>5460000</v>
      </c>
      <c r="K94" s="42"/>
      <c r="L94" s="41">
        <v>0</v>
      </c>
      <c r="M94" s="42"/>
      <c r="N94" s="41">
        <v>5460000</v>
      </c>
      <c r="O94" s="43"/>
    </row>
    <row r="95" spans="1:15" x14ac:dyDescent="0.3">
      <c r="A95" s="7" t="s">
        <v>34</v>
      </c>
      <c r="B95" s="8" t="s">
        <v>35</v>
      </c>
      <c r="C95" s="8"/>
      <c r="D95" s="8"/>
      <c r="E95" s="8"/>
      <c r="F95" s="8"/>
      <c r="G95" s="32">
        <v>830000</v>
      </c>
      <c r="H95" s="32">
        <v>830000</v>
      </c>
      <c r="I95" s="32">
        <v>659809.64</v>
      </c>
      <c r="J95" s="41">
        <v>830000</v>
      </c>
      <c r="K95" s="42"/>
      <c r="L95" s="41">
        <v>0</v>
      </c>
      <c r="M95" s="42"/>
      <c r="N95" s="41">
        <v>830000</v>
      </c>
      <c r="O95" s="43"/>
    </row>
    <row r="96" spans="1:15" x14ac:dyDescent="0.3">
      <c r="A96" s="7" t="s">
        <v>121</v>
      </c>
      <c r="B96" s="8" t="s">
        <v>122</v>
      </c>
      <c r="C96" s="8"/>
      <c r="D96" s="8"/>
      <c r="E96" s="8"/>
      <c r="F96" s="8"/>
      <c r="G96" s="32">
        <v>550000</v>
      </c>
      <c r="H96" s="32">
        <v>550000</v>
      </c>
      <c r="I96" s="32">
        <v>225060</v>
      </c>
      <c r="J96" s="41">
        <v>200000</v>
      </c>
      <c r="K96" s="42"/>
      <c r="L96" s="41">
        <v>0</v>
      </c>
      <c r="M96" s="42"/>
      <c r="N96" s="41">
        <v>200000</v>
      </c>
      <c r="O96" s="43"/>
    </row>
    <row r="97" spans="1:15" x14ac:dyDescent="0.3">
      <c r="A97" s="7" t="s">
        <v>123</v>
      </c>
      <c r="B97" s="8" t="s">
        <v>124</v>
      </c>
      <c r="C97" s="8"/>
      <c r="D97" s="8"/>
      <c r="E97" s="8"/>
      <c r="F97" s="8"/>
      <c r="G97" s="32">
        <v>1300000</v>
      </c>
      <c r="H97" s="32">
        <v>1191280.29</v>
      </c>
      <c r="I97" s="32">
        <v>376249</v>
      </c>
      <c r="J97" s="41">
        <v>750000</v>
      </c>
      <c r="K97" s="42"/>
      <c r="L97" s="41">
        <v>0</v>
      </c>
      <c r="M97" s="42"/>
      <c r="N97" s="41">
        <v>750000</v>
      </c>
      <c r="O97" s="43"/>
    </row>
    <row r="98" spans="1:15" x14ac:dyDescent="0.3">
      <c r="A98" s="7" t="s">
        <v>36</v>
      </c>
      <c r="B98" s="8" t="s">
        <v>37</v>
      </c>
      <c r="C98" s="8"/>
      <c r="D98" s="8"/>
      <c r="E98" s="8"/>
      <c r="F98" s="8"/>
      <c r="G98" s="32">
        <v>10510172.800000001</v>
      </c>
      <c r="H98" s="32">
        <v>10646527.800000001</v>
      </c>
      <c r="I98" s="32">
        <v>6515559.1900000004</v>
      </c>
      <c r="J98" s="41">
        <v>2674100</v>
      </c>
      <c r="K98" s="42"/>
      <c r="L98" s="41">
        <v>12750000</v>
      </c>
      <c r="M98" s="42"/>
      <c r="N98" s="41">
        <v>15424100</v>
      </c>
      <c r="O98" s="43"/>
    </row>
    <row r="99" spans="1:15" x14ac:dyDescent="0.3">
      <c r="A99" s="7" t="s">
        <v>125</v>
      </c>
      <c r="B99" s="8" t="s">
        <v>126</v>
      </c>
      <c r="C99" s="8"/>
      <c r="D99" s="8"/>
      <c r="E99" s="8"/>
      <c r="F99" s="8"/>
      <c r="G99" s="32">
        <v>300000</v>
      </c>
      <c r="H99" s="32">
        <v>460000</v>
      </c>
      <c r="I99" s="32">
        <v>277407</v>
      </c>
      <c r="J99" s="41">
        <v>160000</v>
      </c>
      <c r="K99" s="42"/>
      <c r="L99" s="41">
        <v>300000</v>
      </c>
      <c r="M99" s="42"/>
      <c r="N99" s="41">
        <v>460000</v>
      </c>
      <c r="O99" s="43"/>
    </row>
    <row r="100" spans="1:15" x14ac:dyDescent="0.3">
      <c r="A100" s="7" t="s">
        <v>127</v>
      </c>
      <c r="B100" s="8" t="s">
        <v>128</v>
      </c>
      <c r="C100" s="8"/>
      <c r="D100" s="8"/>
      <c r="E100" s="8"/>
      <c r="F100" s="8"/>
      <c r="G100" s="32">
        <v>176000</v>
      </c>
      <c r="H100" s="32">
        <v>176000</v>
      </c>
      <c r="I100" s="32">
        <v>48732</v>
      </c>
      <c r="J100" s="41">
        <v>146000</v>
      </c>
      <c r="K100" s="42"/>
      <c r="L100" s="41">
        <v>0</v>
      </c>
      <c r="M100" s="42"/>
      <c r="N100" s="41">
        <v>146000</v>
      </c>
      <c r="O100" s="43"/>
    </row>
    <row r="101" spans="1:15" x14ac:dyDescent="0.3">
      <c r="A101" s="7" t="s">
        <v>38</v>
      </c>
      <c r="B101" s="8" t="s">
        <v>39</v>
      </c>
      <c r="C101" s="8"/>
      <c r="D101" s="8"/>
      <c r="E101" s="8"/>
      <c r="F101" s="8"/>
      <c r="G101" s="32">
        <v>20572500</v>
      </c>
      <c r="H101" s="32">
        <v>23394506.489999998</v>
      </c>
      <c r="I101" s="32">
        <v>14720139.550000001</v>
      </c>
      <c r="J101" s="41">
        <v>22875000</v>
      </c>
      <c r="K101" s="42"/>
      <c r="L101" s="41">
        <v>0</v>
      </c>
      <c r="M101" s="42"/>
      <c r="N101" s="41">
        <v>22875000</v>
      </c>
      <c r="O101" s="43"/>
    </row>
    <row r="102" spans="1:15" x14ac:dyDescent="0.3">
      <c r="A102" s="7" t="s">
        <v>40</v>
      </c>
      <c r="B102" s="8" t="s">
        <v>41</v>
      </c>
      <c r="C102" s="8"/>
      <c r="D102" s="8"/>
      <c r="E102" s="8"/>
      <c r="F102" s="8"/>
      <c r="G102" s="32">
        <v>1500000</v>
      </c>
      <c r="H102" s="32">
        <v>5099120.8099999996</v>
      </c>
      <c r="I102" s="32">
        <v>1584084.23</v>
      </c>
      <c r="J102" s="41">
        <v>2000000</v>
      </c>
      <c r="K102" s="42"/>
      <c r="L102" s="41">
        <v>0</v>
      </c>
      <c r="M102" s="42"/>
      <c r="N102" s="41">
        <v>2000000</v>
      </c>
      <c r="O102" s="43"/>
    </row>
    <row r="103" spans="1:15" x14ac:dyDescent="0.3">
      <c r="A103" s="7" t="s">
        <v>42</v>
      </c>
      <c r="B103" s="8" t="s">
        <v>43</v>
      </c>
      <c r="C103" s="8"/>
      <c r="D103" s="8"/>
      <c r="E103" s="8"/>
      <c r="F103" s="8"/>
      <c r="G103" s="32">
        <v>1940000</v>
      </c>
      <c r="H103" s="32">
        <v>1940000</v>
      </c>
      <c r="I103" s="32">
        <v>1555926.06</v>
      </c>
      <c r="J103" s="41">
        <v>1050000</v>
      </c>
      <c r="K103" s="42"/>
      <c r="L103" s="41">
        <v>0</v>
      </c>
      <c r="M103" s="42"/>
      <c r="N103" s="41">
        <v>1050000</v>
      </c>
      <c r="O103" s="43"/>
    </row>
    <row r="104" spans="1:15" x14ac:dyDescent="0.3">
      <c r="A104" s="7">
        <v>3728</v>
      </c>
      <c r="B104" s="8" t="s">
        <v>165</v>
      </c>
      <c r="C104" s="8"/>
      <c r="D104" s="8"/>
      <c r="E104" s="8"/>
      <c r="F104" s="8"/>
      <c r="G104" s="32">
        <v>72600</v>
      </c>
      <c r="H104" s="32">
        <v>72600</v>
      </c>
      <c r="I104" s="32">
        <v>72600</v>
      </c>
      <c r="J104" s="9"/>
      <c r="K104" s="10"/>
      <c r="L104" s="9"/>
      <c r="M104" s="10"/>
      <c r="N104" s="9"/>
      <c r="O104" s="11"/>
    </row>
    <row r="105" spans="1:15" x14ac:dyDescent="0.3">
      <c r="A105" s="7" t="s">
        <v>129</v>
      </c>
      <c r="B105" s="8" t="s">
        <v>130</v>
      </c>
      <c r="C105" s="8"/>
      <c r="D105" s="8"/>
      <c r="E105" s="8"/>
      <c r="F105" s="8"/>
      <c r="G105" s="32">
        <v>15000</v>
      </c>
      <c r="H105" s="32">
        <v>15000</v>
      </c>
      <c r="I105" s="32"/>
      <c r="J105" s="41">
        <v>15000</v>
      </c>
      <c r="K105" s="42"/>
      <c r="L105" s="41">
        <v>0</v>
      </c>
      <c r="M105" s="42"/>
      <c r="N105" s="41">
        <v>15000</v>
      </c>
      <c r="O105" s="43"/>
    </row>
    <row r="106" spans="1:15" x14ac:dyDescent="0.3">
      <c r="A106" s="7">
        <v>3741</v>
      </c>
      <c r="B106" s="8" t="s">
        <v>174</v>
      </c>
      <c r="C106" s="8"/>
      <c r="D106" s="8"/>
      <c r="E106" s="8"/>
      <c r="F106" s="8"/>
      <c r="G106" s="32"/>
      <c r="H106" s="32">
        <v>85000</v>
      </c>
      <c r="I106" s="32">
        <v>85000</v>
      </c>
      <c r="J106" s="9"/>
      <c r="K106" s="10"/>
      <c r="L106" s="9"/>
      <c r="M106" s="10"/>
      <c r="N106" s="9"/>
      <c r="O106" s="11"/>
    </row>
    <row r="107" spans="1:15" x14ac:dyDescent="0.3">
      <c r="A107" s="7" t="s">
        <v>131</v>
      </c>
      <c r="B107" s="8" t="s">
        <v>132</v>
      </c>
      <c r="C107" s="8"/>
      <c r="D107" s="8"/>
      <c r="E107" s="8"/>
      <c r="F107" s="8"/>
      <c r="G107" s="32">
        <v>228000</v>
      </c>
      <c r="H107" s="32">
        <v>228000</v>
      </c>
      <c r="I107" s="32">
        <v>111391</v>
      </c>
      <c r="J107" s="41">
        <v>228000</v>
      </c>
      <c r="K107" s="42"/>
      <c r="L107" s="41">
        <v>0</v>
      </c>
      <c r="M107" s="42"/>
      <c r="N107" s="41">
        <v>228000</v>
      </c>
      <c r="O107" s="43"/>
    </row>
    <row r="108" spans="1:15" x14ac:dyDescent="0.3">
      <c r="A108" s="7" t="s">
        <v>133</v>
      </c>
      <c r="B108" s="8" t="s">
        <v>134</v>
      </c>
      <c r="C108" s="8"/>
      <c r="D108" s="8"/>
      <c r="E108" s="8"/>
      <c r="F108" s="8"/>
      <c r="G108" s="32"/>
      <c r="H108" s="32">
        <v>47000</v>
      </c>
      <c r="I108" s="32">
        <v>46222</v>
      </c>
      <c r="J108" s="41">
        <v>47000</v>
      </c>
      <c r="K108" s="42"/>
      <c r="L108" s="41">
        <v>0</v>
      </c>
      <c r="M108" s="42"/>
      <c r="N108" s="41">
        <v>47000</v>
      </c>
      <c r="O108" s="43"/>
    </row>
    <row r="109" spans="1:15" x14ac:dyDescent="0.3">
      <c r="A109" s="7" t="s">
        <v>44</v>
      </c>
      <c r="B109" s="8" t="s">
        <v>45</v>
      </c>
      <c r="C109" s="8"/>
      <c r="D109" s="8"/>
      <c r="E109" s="8"/>
      <c r="F109" s="8"/>
      <c r="G109" s="32">
        <v>12594026.5</v>
      </c>
      <c r="H109" s="32">
        <v>12696581.5</v>
      </c>
      <c r="I109" s="32">
        <v>8439720.7300000004</v>
      </c>
      <c r="J109" s="41">
        <v>13764000</v>
      </c>
      <c r="K109" s="42"/>
      <c r="L109" s="41">
        <v>300000</v>
      </c>
      <c r="M109" s="42"/>
      <c r="N109" s="41">
        <v>14064000</v>
      </c>
      <c r="O109" s="43"/>
    </row>
    <row r="110" spans="1:15" x14ac:dyDescent="0.3">
      <c r="A110" s="7" t="s">
        <v>135</v>
      </c>
      <c r="B110" s="8" t="s">
        <v>136</v>
      </c>
      <c r="C110" s="8"/>
      <c r="D110" s="8"/>
      <c r="E110" s="8"/>
      <c r="F110" s="8"/>
      <c r="G110" s="32">
        <v>40000</v>
      </c>
      <c r="H110" s="32">
        <v>40000</v>
      </c>
      <c r="I110" s="32"/>
      <c r="J110" s="41">
        <v>20000</v>
      </c>
      <c r="K110" s="42"/>
      <c r="L110" s="41">
        <v>0</v>
      </c>
      <c r="M110" s="42"/>
      <c r="N110" s="41">
        <v>20000</v>
      </c>
      <c r="O110" s="43"/>
    </row>
    <row r="111" spans="1:15" x14ac:dyDescent="0.3">
      <c r="A111" s="7" t="s">
        <v>137</v>
      </c>
      <c r="B111" s="8" t="s">
        <v>138</v>
      </c>
      <c r="C111" s="8"/>
      <c r="D111" s="8"/>
      <c r="E111" s="8"/>
      <c r="F111" s="8"/>
      <c r="G111" s="32">
        <v>1400000</v>
      </c>
      <c r="H111" s="32">
        <v>1400000</v>
      </c>
      <c r="I111" s="32"/>
      <c r="J111" s="41">
        <v>0</v>
      </c>
      <c r="K111" s="42"/>
      <c r="L111" s="41">
        <v>1678100</v>
      </c>
      <c r="M111" s="42"/>
      <c r="N111" s="41">
        <v>1678100</v>
      </c>
      <c r="O111" s="43"/>
    </row>
    <row r="112" spans="1:15" x14ac:dyDescent="0.3">
      <c r="A112" s="7" t="s">
        <v>139</v>
      </c>
      <c r="B112" s="8" t="s">
        <v>140</v>
      </c>
      <c r="C112" s="8"/>
      <c r="D112" s="8"/>
      <c r="E112" s="8"/>
      <c r="F112" s="8"/>
      <c r="G112" s="32">
        <v>1515000</v>
      </c>
      <c r="H112" s="32">
        <v>1088000</v>
      </c>
      <c r="I112" s="32">
        <v>1031257</v>
      </c>
      <c r="J112" s="41">
        <v>1370000</v>
      </c>
      <c r="K112" s="42"/>
      <c r="L112" s="41">
        <v>0</v>
      </c>
      <c r="M112" s="42"/>
      <c r="N112" s="41">
        <v>1370000</v>
      </c>
      <c r="O112" s="43"/>
    </row>
    <row r="113" spans="1:15" x14ac:dyDescent="0.3">
      <c r="A113" s="7">
        <v>4312</v>
      </c>
      <c r="B113" s="8" t="s">
        <v>175</v>
      </c>
      <c r="C113" s="8"/>
      <c r="D113" s="8"/>
      <c r="E113" s="8"/>
      <c r="F113" s="8"/>
      <c r="G113" s="32"/>
      <c r="H113" s="32">
        <v>90000</v>
      </c>
      <c r="I113" s="32">
        <v>90000</v>
      </c>
      <c r="J113" s="9"/>
      <c r="K113" s="10"/>
      <c r="L113" s="9"/>
      <c r="M113" s="10"/>
      <c r="N113" s="9"/>
      <c r="O113" s="11"/>
    </row>
    <row r="114" spans="1:15" x14ac:dyDescent="0.3">
      <c r="A114" s="7" t="s">
        <v>141</v>
      </c>
      <c r="B114" s="8" t="s">
        <v>142</v>
      </c>
      <c r="C114" s="8"/>
      <c r="D114" s="8"/>
      <c r="E114" s="8"/>
      <c r="F114" s="8"/>
      <c r="G114" s="32">
        <v>125000</v>
      </c>
      <c r="H114" s="32">
        <v>80100</v>
      </c>
      <c r="I114" s="32">
        <v>48878.95</v>
      </c>
      <c r="J114" s="41">
        <v>208000</v>
      </c>
      <c r="K114" s="42"/>
      <c r="L114" s="41">
        <v>0</v>
      </c>
      <c r="M114" s="42"/>
      <c r="N114" s="41">
        <v>208000</v>
      </c>
      <c r="O114" s="43"/>
    </row>
    <row r="115" spans="1:15" x14ac:dyDescent="0.3">
      <c r="A115" s="7" t="s">
        <v>143</v>
      </c>
      <c r="B115" s="8" t="s">
        <v>144</v>
      </c>
      <c r="C115" s="8"/>
      <c r="D115" s="8"/>
      <c r="E115" s="8"/>
      <c r="F115" s="8"/>
      <c r="G115" s="32">
        <v>102000</v>
      </c>
      <c r="H115" s="32">
        <v>107000</v>
      </c>
      <c r="I115" s="32">
        <v>55285</v>
      </c>
      <c r="J115" s="41">
        <v>157000</v>
      </c>
      <c r="K115" s="42"/>
      <c r="L115" s="41">
        <v>0</v>
      </c>
      <c r="M115" s="42"/>
      <c r="N115" s="41">
        <v>157000</v>
      </c>
      <c r="O115" s="43"/>
    </row>
    <row r="116" spans="1:15" x14ac:dyDescent="0.3">
      <c r="A116" s="7" t="s">
        <v>145</v>
      </c>
      <c r="B116" s="8" t="s">
        <v>146</v>
      </c>
      <c r="C116" s="8"/>
      <c r="D116" s="8"/>
      <c r="E116" s="8"/>
      <c r="F116" s="8"/>
      <c r="G116" s="32">
        <v>10000</v>
      </c>
      <c r="H116" s="32">
        <v>10000</v>
      </c>
      <c r="I116" s="32"/>
      <c r="J116" s="41">
        <v>10000</v>
      </c>
      <c r="K116" s="42"/>
      <c r="L116" s="41">
        <v>0</v>
      </c>
      <c r="M116" s="42"/>
      <c r="N116" s="41">
        <v>10000</v>
      </c>
      <c r="O116" s="43"/>
    </row>
    <row r="117" spans="1:15" x14ac:dyDescent="0.3">
      <c r="A117" s="7">
        <v>4344</v>
      </c>
      <c r="B117" s="8" t="s">
        <v>176</v>
      </c>
      <c r="C117" s="8"/>
      <c r="D117" s="8"/>
      <c r="E117" s="8"/>
      <c r="F117" s="8"/>
      <c r="G117" s="32"/>
      <c r="H117" s="32">
        <v>50000</v>
      </c>
      <c r="I117" s="32">
        <v>50000</v>
      </c>
      <c r="J117" s="9"/>
      <c r="K117" s="10"/>
      <c r="L117" s="9"/>
      <c r="M117" s="10"/>
      <c r="N117" s="9"/>
      <c r="O117" s="11"/>
    </row>
    <row r="118" spans="1:15" x14ac:dyDescent="0.3">
      <c r="A118" s="7" t="s">
        <v>147</v>
      </c>
      <c r="B118" s="8" t="s">
        <v>148</v>
      </c>
      <c r="C118" s="8"/>
      <c r="D118" s="8"/>
      <c r="E118" s="8"/>
      <c r="F118" s="8"/>
      <c r="G118" s="32">
        <v>3900000</v>
      </c>
      <c r="H118" s="32">
        <v>295000</v>
      </c>
      <c r="I118" s="32">
        <v>175000</v>
      </c>
      <c r="J118" s="41">
        <v>4400000</v>
      </c>
      <c r="K118" s="42"/>
      <c r="L118" s="41">
        <v>0</v>
      </c>
      <c r="M118" s="42"/>
      <c r="N118" s="41">
        <v>4400000</v>
      </c>
      <c r="O118" s="43"/>
    </row>
    <row r="119" spans="1:15" x14ac:dyDescent="0.3">
      <c r="A119" s="7" t="s">
        <v>46</v>
      </c>
      <c r="B119" s="8" t="s">
        <v>47</v>
      </c>
      <c r="C119" s="8"/>
      <c r="D119" s="8"/>
      <c r="E119" s="8"/>
      <c r="F119" s="8"/>
      <c r="G119" s="32">
        <v>700000</v>
      </c>
      <c r="H119" s="32">
        <v>823600</v>
      </c>
      <c r="I119" s="32">
        <v>559123.9</v>
      </c>
      <c r="J119" s="41">
        <v>738296</v>
      </c>
      <c r="K119" s="42"/>
      <c r="L119" s="41">
        <v>0</v>
      </c>
      <c r="M119" s="42"/>
      <c r="N119" s="41">
        <v>738296</v>
      </c>
      <c r="O119" s="43"/>
    </row>
    <row r="120" spans="1:15" x14ac:dyDescent="0.3">
      <c r="A120" s="7">
        <v>4350</v>
      </c>
      <c r="B120" s="8" t="s">
        <v>177</v>
      </c>
      <c r="C120" s="8"/>
      <c r="D120" s="8"/>
      <c r="E120" s="8"/>
      <c r="F120" s="8"/>
      <c r="G120" s="32"/>
      <c r="H120" s="32">
        <v>1370000</v>
      </c>
      <c r="I120" s="32">
        <v>1370000</v>
      </c>
      <c r="J120" s="9"/>
      <c r="K120" s="10"/>
      <c r="L120" s="9"/>
      <c r="M120" s="10"/>
      <c r="N120" s="9"/>
      <c r="O120" s="11"/>
    </row>
    <row r="121" spans="1:15" x14ac:dyDescent="0.3">
      <c r="A121" s="7">
        <v>4351</v>
      </c>
      <c r="B121" s="8" t="s">
        <v>178</v>
      </c>
      <c r="C121" s="8"/>
      <c r="D121" s="8"/>
      <c r="E121" s="8"/>
      <c r="F121" s="8"/>
      <c r="G121" s="32"/>
      <c r="H121" s="32">
        <v>1820000</v>
      </c>
      <c r="I121" s="32">
        <v>1820000</v>
      </c>
      <c r="J121" s="9"/>
      <c r="K121" s="10"/>
      <c r="L121" s="9"/>
      <c r="M121" s="10"/>
      <c r="N121" s="9"/>
      <c r="O121" s="11"/>
    </row>
    <row r="122" spans="1:15" x14ac:dyDescent="0.3">
      <c r="A122" s="7">
        <v>4353</v>
      </c>
      <c r="B122" s="8" t="s">
        <v>179</v>
      </c>
      <c r="C122" s="8"/>
      <c r="D122" s="8"/>
      <c r="E122" s="8"/>
      <c r="F122" s="8"/>
      <c r="G122" s="32"/>
      <c r="H122" s="32">
        <v>85000</v>
      </c>
      <c r="I122" s="32">
        <v>85000</v>
      </c>
      <c r="J122" s="9"/>
      <c r="K122" s="10"/>
      <c r="L122" s="9"/>
      <c r="M122" s="10"/>
      <c r="N122" s="9"/>
      <c r="O122" s="11"/>
    </row>
    <row r="123" spans="1:15" x14ac:dyDescent="0.3">
      <c r="A123" s="7">
        <v>4356</v>
      </c>
      <c r="B123" s="8" t="s">
        <v>180</v>
      </c>
      <c r="C123" s="8"/>
      <c r="D123" s="8"/>
      <c r="E123" s="8"/>
      <c r="F123" s="8"/>
      <c r="G123" s="32"/>
      <c r="H123" s="32">
        <v>10000</v>
      </c>
      <c r="I123" s="32">
        <v>10000</v>
      </c>
      <c r="J123" s="9"/>
      <c r="K123" s="10"/>
      <c r="L123" s="9"/>
      <c r="M123" s="10"/>
      <c r="N123" s="9"/>
      <c r="O123" s="11"/>
    </row>
    <row r="124" spans="1:15" x14ac:dyDescent="0.3">
      <c r="A124" s="7">
        <v>4371</v>
      </c>
      <c r="B124" s="8" t="s">
        <v>181</v>
      </c>
      <c r="C124" s="8"/>
      <c r="D124" s="8"/>
      <c r="E124" s="8"/>
      <c r="F124" s="8"/>
      <c r="G124" s="32"/>
      <c r="H124" s="32">
        <v>63500</v>
      </c>
      <c r="I124" s="32">
        <v>63500</v>
      </c>
      <c r="J124" s="9"/>
      <c r="K124" s="10"/>
      <c r="L124" s="9"/>
      <c r="M124" s="10"/>
      <c r="N124" s="9"/>
      <c r="O124" s="11"/>
    </row>
    <row r="125" spans="1:15" x14ac:dyDescent="0.3">
      <c r="A125" s="7">
        <v>4373</v>
      </c>
      <c r="B125" s="8" t="s">
        <v>182</v>
      </c>
      <c r="C125" s="8"/>
      <c r="D125" s="8"/>
      <c r="E125" s="8"/>
      <c r="F125" s="8"/>
      <c r="G125" s="32"/>
      <c r="H125" s="32">
        <v>16500</v>
      </c>
      <c r="I125" s="32">
        <v>16500</v>
      </c>
      <c r="J125" s="9"/>
      <c r="K125" s="10"/>
      <c r="L125" s="9"/>
      <c r="M125" s="10"/>
      <c r="N125" s="9"/>
      <c r="O125" s="11"/>
    </row>
    <row r="126" spans="1:15" x14ac:dyDescent="0.3">
      <c r="A126" s="7">
        <v>4374</v>
      </c>
      <c r="B126" s="8" t="s">
        <v>183</v>
      </c>
      <c r="C126" s="8"/>
      <c r="D126" s="8"/>
      <c r="E126" s="8"/>
      <c r="F126" s="8"/>
      <c r="G126" s="32"/>
      <c r="H126" s="32">
        <v>115000</v>
      </c>
      <c r="I126" s="32">
        <v>115000</v>
      </c>
      <c r="J126" s="9"/>
      <c r="K126" s="10"/>
      <c r="L126" s="9"/>
      <c r="M126" s="10"/>
      <c r="N126" s="9"/>
      <c r="O126" s="11"/>
    </row>
    <row r="127" spans="1:15" x14ac:dyDescent="0.3">
      <c r="A127" s="7">
        <v>4375</v>
      </c>
      <c r="B127" s="8" t="s">
        <v>184</v>
      </c>
      <c r="C127" s="8"/>
      <c r="D127" s="8"/>
      <c r="E127" s="8"/>
      <c r="F127" s="8"/>
      <c r="G127" s="32"/>
      <c r="H127" s="32">
        <v>30000</v>
      </c>
      <c r="I127" s="32">
        <v>30000</v>
      </c>
      <c r="J127" s="9"/>
      <c r="K127" s="10"/>
      <c r="L127" s="9"/>
      <c r="M127" s="10"/>
      <c r="N127" s="9"/>
      <c r="O127" s="11"/>
    </row>
    <row r="128" spans="1:15" x14ac:dyDescent="0.3">
      <c r="A128" s="7">
        <v>4377</v>
      </c>
      <c r="B128" s="8" t="s">
        <v>185</v>
      </c>
      <c r="C128" s="8"/>
      <c r="D128" s="8"/>
      <c r="E128" s="8"/>
      <c r="F128" s="8"/>
      <c r="G128" s="32"/>
      <c r="H128" s="32">
        <v>10000</v>
      </c>
      <c r="I128" s="32">
        <v>10000</v>
      </c>
      <c r="J128" s="9"/>
      <c r="K128" s="10"/>
      <c r="L128" s="9"/>
      <c r="M128" s="10"/>
      <c r="N128" s="9"/>
      <c r="O128" s="11"/>
    </row>
    <row r="129" spans="1:15" x14ac:dyDescent="0.3">
      <c r="A129" s="7">
        <v>4378</v>
      </c>
      <c r="B129" s="8" t="s">
        <v>186</v>
      </c>
      <c r="C129" s="8"/>
      <c r="D129" s="8"/>
      <c r="E129" s="8"/>
      <c r="F129" s="8"/>
      <c r="G129" s="32"/>
      <c r="H129" s="32">
        <v>120000</v>
      </c>
      <c r="I129" s="32">
        <v>120000</v>
      </c>
      <c r="J129" s="9"/>
      <c r="K129" s="10"/>
      <c r="L129" s="9"/>
      <c r="M129" s="10"/>
      <c r="N129" s="9"/>
      <c r="O129" s="11"/>
    </row>
    <row r="130" spans="1:15" x14ac:dyDescent="0.3">
      <c r="A130" s="7">
        <v>4379</v>
      </c>
      <c r="B130" s="8" t="s">
        <v>187</v>
      </c>
      <c r="C130" s="8"/>
      <c r="D130" s="8"/>
      <c r="E130" s="8"/>
      <c r="F130" s="8"/>
      <c r="G130" s="32"/>
      <c r="H130" s="32">
        <v>70000</v>
      </c>
      <c r="I130" s="32">
        <v>70000</v>
      </c>
      <c r="J130" s="9"/>
      <c r="K130" s="10"/>
      <c r="L130" s="9"/>
      <c r="M130" s="10"/>
      <c r="N130" s="9"/>
      <c r="O130" s="11"/>
    </row>
    <row r="131" spans="1:15" x14ac:dyDescent="0.3">
      <c r="A131" s="7" t="s">
        <v>48</v>
      </c>
      <c r="B131" s="8" t="s">
        <v>49</v>
      </c>
      <c r="C131" s="8"/>
      <c r="D131" s="8"/>
      <c r="E131" s="8"/>
      <c r="F131" s="8"/>
      <c r="G131" s="32">
        <v>10000</v>
      </c>
      <c r="H131" s="32">
        <v>2000</v>
      </c>
      <c r="I131" s="32"/>
      <c r="J131" s="41">
        <v>10000</v>
      </c>
      <c r="K131" s="42"/>
      <c r="L131" s="41">
        <v>0</v>
      </c>
      <c r="M131" s="42"/>
      <c r="N131" s="41">
        <v>10000</v>
      </c>
      <c r="O131" s="43"/>
    </row>
    <row r="132" spans="1:15" x14ac:dyDescent="0.3">
      <c r="A132" s="7" t="s">
        <v>149</v>
      </c>
      <c r="B132" s="8" t="s">
        <v>150</v>
      </c>
      <c r="C132" s="8"/>
      <c r="D132" s="8"/>
      <c r="E132" s="8"/>
      <c r="F132" s="8"/>
      <c r="G132" s="32">
        <v>211000</v>
      </c>
      <c r="H132" s="32">
        <v>11000</v>
      </c>
      <c r="I132" s="32"/>
      <c r="J132" s="41">
        <v>9000</v>
      </c>
      <c r="K132" s="42"/>
      <c r="L132" s="41">
        <v>0</v>
      </c>
      <c r="M132" s="42"/>
      <c r="N132" s="41">
        <v>9000</v>
      </c>
      <c r="O132" s="43"/>
    </row>
    <row r="133" spans="1:15" x14ac:dyDescent="0.3">
      <c r="A133" s="7" t="s">
        <v>151</v>
      </c>
      <c r="B133" s="8" t="s">
        <v>152</v>
      </c>
      <c r="C133" s="8"/>
      <c r="D133" s="8"/>
      <c r="E133" s="8"/>
      <c r="F133" s="8"/>
      <c r="G133" s="32"/>
      <c r="H133" s="32">
        <v>153000</v>
      </c>
      <c r="I133" s="32">
        <v>27278</v>
      </c>
      <c r="J133" s="41">
        <v>200000</v>
      </c>
      <c r="K133" s="42"/>
      <c r="L133" s="41">
        <v>0</v>
      </c>
      <c r="M133" s="42"/>
      <c r="N133" s="41">
        <v>200000</v>
      </c>
      <c r="O133" s="43"/>
    </row>
    <row r="134" spans="1:15" x14ac:dyDescent="0.3">
      <c r="A134" s="7" t="s">
        <v>50</v>
      </c>
      <c r="B134" s="8" t="s">
        <v>51</v>
      </c>
      <c r="C134" s="8"/>
      <c r="D134" s="8"/>
      <c r="E134" s="8"/>
      <c r="F134" s="8"/>
      <c r="G134" s="32">
        <v>13545277</v>
      </c>
      <c r="H134" s="32">
        <v>14971721</v>
      </c>
      <c r="I134" s="32">
        <v>11021312.01</v>
      </c>
      <c r="J134" s="41">
        <v>15626969</v>
      </c>
      <c r="K134" s="42"/>
      <c r="L134" s="41">
        <v>7000000</v>
      </c>
      <c r="M134" s="42"/>
      <c r="N134" s="41">
        <v>22626969</v>
      </c>
      <c r="O134" s="43"/>
    </row>
    <row r="135" spans="1:15" x14ac:dyDescent="0.3">
      <c r="A135" s="7" t="s">
        <v>52</v>
      </c>
      <c r="B135" s="8" t="s">
        <v>53</v>
      </c>
      <c r="C135" s="8"/>
      <c r="D135" s="8"/>
      <c r="E135" s="8"/>
      <c r="F135" s="8"/>
      <c r="G135" s="32">
        <v>5120000</v>
      </c>
      <c r="H135" s="32">
        <v>5607390</v>
      </c>
      <c r="I135" s="32">
        <v>2423106.12</v>
      </c>
      <c r="J135" s="41">
        <v>5031050</v>
      </c>
      <c r="K135" s="42"/>
      <c r="L135" s="41">
        <v>0</v>
      </c>
      <c r="M135" s="42"/>
      <c r="N135" s="41">
        <v>5031050</v>
      </c>
      <c r="O135" s="43"/>
    </row>
    <row r="136" spans="1:15" x14ac:dyDescent="0.3">
      <c r="A136" s="7" t="s">
        <v>153</v>
      </c>
      <c r="B136" s="8" t="s">
        <v>154</v>
      </c>
      <c r="C136" s="8"/>
      <c r="D136" s="8"/>
      <c r="E136" s="8"/>
      <c r="F136" s="8"/>
      <c r="G136" s="32"/>
      <c r="H136" s="32">
        <v>500000</v>
      </c>
      <c r="I136" s="32">
        <v>411400</v>
      </c>
      <c r="J136" s="41">
        <v>0</v>
      </c>
      <c r="K136" s="42"/>
      <c r="L136" s="41">
        <v>15000000</v>
      </c>
      <c r="M136" s="42"/>
      <c r="N136" s="41">
        <v>15000000</v>
      </c>
      <c r="O136" s="43"/>
    </row>
    <row r="137" spans="1:15" x14ac:dyDescent="0.3">
      <c r="A137" s="7" t="s">
        <v>155</v>
      </c>
      <c r="B137" s="8" t="s">
        <v>156</v>
      </c>
      <c r="C137" s="8"/>
      <c r="D137" s="8"/>
      <c r="E137" s="8"/>
      <c r="F137" s="8"/>
      <c r="G137" s="32">
        <v>3178000</v>
      </c>
      <c r="H137" s="32">
        <v>3178000</v>
      </c>
      <c r="I137" s="32">
        <v>2309176</v>
      </c>
      <c r="J137" s="41">
        <v>3076000</v>
      </c>
      <c r="K137" s="42"/>
      <c r="L137" s="41">
        <v>0</v>
      </c>
      <c r="M137" s="42"/>
      <c r="N137" s="41">
        <v>3076000</v>
      </c>
      <c r="O137" s="43"/>
    </row>
    <row r="138" spans="1:15" x14ac:dyDescent="0.3">
      <c r="A138" s="7">
        <v>6117</v>
      </c>
      <c r="B138" s="8" t="s">
        <v>188</v>
      </c>
      <c r="C138" s="8"/>
      <c r="D138" s="8"/>
      <c r="E138" s="8"/>
      <c r="F138" s="8"/>
      <c r="G138" s="32"/>
      <c r="H138" s="32">
        <v>330830.52</v>
      </c>
      <c r="I138" s="32">
        <v>330830.52</v>
      </c>
      <c r="J138" s="9"/>
      <c r="K138" s="10"/>
      <c r="L138" s="9"/>
      <c r="M138" s="10"/>
      <c r="N138" s="9"/>
      <c r="O138" s="11"/>
    </row>
    <row r="139" spans="1:15" x14ac:dyDescent="0.3">
      <c r="A139" s="7" t="s">
        <v>54</v>
      </c>
      <c r="B139" s="8" t="s">
        <v>55</v>
      </c>
      <c r="C139" s="8"/>
      <c r="D139" s="8"/>
      <c r="E139" s="8"/>
      <c r="F139" s="8"/>
      <c r="G139" s="32">
        <v>73811960</v>
      </c>
      <c r="H139" s="32">
        <v>80402233</v>
      </c>
      <c r="I139" s="32">
        <v>60975600.710000001</v>
      </c>
      <c r="J139" s="41">
        <v>75584520</v>
      </c>
      <c r="K139" s="42"/>
      <c r="L139" s="41">
        <v>1200000</v>
      </c>
      <c r="M139" s="42"/>
      <c r="N139" s="41">
        <v>76784520</v>
      </c>
      <c r="O139" s="43"/>
    </row>
    <row r="140" spans="1:15" x14ac:dyDescent="0.3">
      <c r="A140" s="7" t="s">
        <v>56</v>
      </c>
      <c r="B140" s="8" t="s">
        <v>57</v>
      </c>
      <c r="C140" s="8"/>
      <c r="D140" s="8"/>
      <c r="E140" s="8"/>
      <c r="F140" s="8"/>
      <c r="G140" s="32">
        <v>142000</v>
      </c>
      <c r="H140" s="32">
        <v>142000</v>
      </c>
      <c r="I140" s="32">
        <v>106499.8</v>
      </c>
      <c r="J140" s="41">
        <v>110000</v>
      </c>
      <c r="K140" s="42"/>
      <c r="L140" s="41">
        <v>0</v>
      </c>
      <c r="M140" s="42"/>
      <c r="N140" s="41">
        <v>110000</v>
      </c>
      <c r="O140" s="43"/>
    </row>
    <row r="141" spans="1:15" x14ac:dyDescent="0.3">
      <c r="A141" s="7" t="s">
        <v>157</v>
      </c>
      <c r="B141" s="8" t="s">
        <v>158</v>
      </c>
      <c r="C141" s="8"/>
      <c r="D141" s="8"/>
      <c r="E141" s="8"/>
      <c r="F141" s="8"/>
      <c r="G141" s="32">
        <v>1625000</v>
      </c>
      <c r="H141" s="32">
        <v>1625000</v>
      </c>
      <c r="I141" s="32">
        <v>1533216</v>
      </c>
      <c r="J141" s="41">
        <v>1625000</v>
      </c>
      <c r="K141" s="42"/>
      <c r="L141" s="41">
        <v>0</v>
      </c>
      <c r="M141" s="42"/>
      <c r="N141" s="41">
        <v>1625000</v>
      </c>
      <c r="O141" s="43"/>
    </row>
    <row r="142" spans="1:15" x14ac:dyDescent="0.3">
      <c r="A142" s="7" t="s">
        <v>159</v>
      </c>
      <c r="B142" s="8" t="s">
        <v>160</v>
      </c>
      <c r="C142" s="8"/>
      <c r="D142" s="8"/>
      <c r="E142" s="8"/>
      <c r="F142" s="8"/>
      <c r="G142" s="32">
        <v>12500000</v>
      </c>
      <c r="H142" s="32">
        <v>35309500</v>
      </c>
      <c r="I142" s="32">
        <v>13944900.460000001</v>
      </c>
      <c r="J142" s="41">
        <v>12500000</v>
      </c>
      <c r="K142" s="42"/>
      <c r="L142" s="41">
        <v>0</v>
      </c>
      <c r="M142" s="42"/>
      <c r="N142" s="41">
        <v>12500000</v>
      </c>
      <c r="O142" s="43"/>
    </row>
    <row r="143" spans="1:15" ht="15" thickBot="1" x14ac:dyDescent="0.35">
      <c r="A143" s="7">
        <v>6402</v>
      </c>
      <c r="B143" s="8" t="s">
        <v>166</v>
      </c>
      <c r="C143" s="8"/>
      <c r="D143" s="8"/>
      <c r="E143" s="8"/>
      <c r="F143" s="8"/>
      <c r="G143" s="32">
        <v>200000</v>
      </c>
      <c r="H143" s="32">
        <v>439757.56</v>
      </c>
      <c r="I143" s="32">
        <v>439757.56</v>
      </c>
      <c r="J143" s="41">
        <v>12500000</v>
      </c>
      <c r="K143" s="42"/>
      <c r="L143" s="41">
        <v>0</v>
      </c>
      <c r="M143" s="42"/>
      <c r="N143" s="41">
        <v>12500000</v>
      </c>
      <c r="O143" s="43"/>
    </row>
    <row r="144" spans="1:15" ht="15" thickBot="1" x14ac:dyDescent="0.35">
      <c r="A144" s="14" t="s">
        <v>189</v>
      </c>
      <c r="B144" s="15"/>
      <c r="C144" s="15"/>
      <c r="D144" s="15"/>
      <c r="E144" s="15"/>
      <c r="F144" s="15"/>
      <c r="G144" s="33">
        <f>SUM(G52:G143)</f>
        <v>447998029.65000004</v>
      </c>
      <c r="H144" s="33">
        <f t="shared" ref="H144:I144" si="1">SUM(H52:H143)</f>
        <v>508324459.02000004</v>
      </c>
      <c r="I144" s="33">
        <f t="shared" si="1"/>
        <v>353586576.58999997</v>
      </c>
      <c r="J144" s="37">
        <v>337946013.14999998</v>
      </c>
      <c r="K144" s="38"/>
      <c r="L144" s="39">
        <v>150278100</v>
      </c>
      <c r="M144" s="38"/>
      <c r="N144" s="39">
        <v>488224113.14999998</v>
      </c>
      <c r="O144" s="40"/>
    </row>
    <row r="148" spans="12:15" ht="15.6" x14ac:dyDescent="0.3">
      <c r="L148" s="36" t="s">
        <v>191</v>
      </c>
      <c r="M148" s="36"/>
      <c r="N148" s="36"/>
      <c r="O148" s="36"/>
    </row>
    <row r="149" spans="12:15" ht="15.6" x14ac:dyDescent="0.3">
      <c r="L149" s="36" t="s">
        <v>192</v>
      </c>
      <c r="M149" s="36"/>
      <c r="N149" s="36"/>
      <c r="O149" s="36"/>
    </row>
  </sheetData>
  <mergeCells count="308">
    <mergeCell ref="J9:K9"/>
    <mergeCell ref="L9:M9"/>
    <mergeCell ref="N9:O9"/>
    <mergeCell ref="J10:K10"/>
    <mergeCell ref="L10:M10"/>
    <mergeCell ref="N10:O10"/>
    <mergeCell ref="J13:K13"/>
    <mergeCell ref="L13:M13"/>
    <mergeCell ref="N13:O13"/>
    <mergeCell ref="J14:K14"/>
    <mergeCell ref="L14:M14"/>
    <mergeCell ref="N14:O14"/>
    <mergeCell ref="J11:K11"/>
    <mergeCell ref="L11:M11"/>
    <mergeCell ref="N11:O11"/>
    <mergeCell ref="J12:K12"/>
    <mergeCell ref="L12:M12"/>
    <mergeCell ref="N12:O12"/>
    <mergeCell ref="J18:K18"/>
    <mergeCell ref="L18:M18"/>
    <mergeCell ref="N18:O18"/>
    <mergeCell ref="J23:K23"/>
    <mergeCell ref="L23:M23"/>
    <mergeCell ref="N23:O23"/>
    <mergeCell ref="J16:K16"/>
    <mergeCell ref="L16:M16"/>
    <mergeCell ref="N16:O16"/>
    <mergeCell ref="J17:K17"/>
    <mergeCell ref="L17:M17"/>
    <mergeCell ref="N17:O17"/>
    <mergeCell ref="J28:K28"/>
    <mergeCell ref="L28:M28"/>
    <mergeCell ref="N28:O28"/>
    <mergeCell ref="J29:K29"/>
    <mergeCell ref="L29:M29"/>
    <mergeCell ref="N29:O29"/>
    <mergeCell ref="J25:K25"/>
    <mergeCell ref="L25:M25"/>
    <mergeCell ref="N25:O25"/>
    <mergeCell ref="J26:K26"/>
    <mergeCell ref="L26:M26"/>
    <mergeCell ref="N26:O26"/>
    <mergeCell ref="J34:K34"/>
    <mergeCell ref="L34:M34"/>
    <mergeCell ref="N34:O34"/>
    <mergeCell ref="J35:K35"/>
    <mergeCell ref="L35:M35"/>
    <mergeCell ref="N35:O35"/>
    <mergeCell ref="J30:K30"/>
    <mergeCell ref="L30:M30"/>
    <mergeCell ref="N30:O30"/>
    <mergeCell ref="J33:K33"/>
    <mergeCell ref="L33:M33"/>
    <mergeCell ref="N33:O33"/>
    <mergeCell ref="J39:K39"/>
    <mergeCell ref="L39:M39"/>
    <mergeCell ref="N39:O39"/>
    <mergeCell ref="J40:K40"/>
    <mergeCell ref="L40:M40"/>
    <mergeCell ref="N40:O40"/>
    <mergeCell ref="J36:K36"/>
    <mergeCell ref="L36:M36"/>
    <mergeCell ref="N36:O36"/>
    <mergeCell ref="J37:K37"/>
    <mergeCell ref="L37:M37"/>
    <mergeCell ref="N37:O37"/>
    <mergeCell ref="J43:K43"/>
    <mergeCell ref="L43:M43"/>
    <mergeCell ref="N43:O43"/>
    <mergeCell ref="J44:K44"/>
    <mergeCell ref="L44:M44"/>
    <mergeCell ref="N44:O44"/>
    <mergeCell ref="J41:K41"/>
    <mergeCell ref="L41:M41"/>
    <mergeCell ref="N41:O41"/>
    <mergeCell ref="J42:K42"/>
    <mergeCell ref="L42:M42"/>
    <mergeCell ref="N42:O42"/>
    <mergeCell ref="J47:K47"/>
    <mergeCell ref="L47:M47"/>
    <mergeCell ref="N47:O47"/>
    <mergeCell ref="J52:K52"/>
    <mergeCell ref="L52:M52"/>
    <mergeCell ref="N52:O52"/>
    <mergeCell ref="J45:K45"/>
    <mergeCell ref="L45:M45"/>
    <mergeCell ref="N45:O45"/>
    <mergeCell ref="J46:K46"/>
    <mergeCell ref="L46:M46"/>
    <mergeCell ref="N46:O46"/>
    <mergeCell ref="J55:K55"/>
    <mergeCell ref="L55:M55"/>
    <mergeCell ref="N55:O55"/>
    <mergeCell ref="J56:K56"/>
    <mergeCell ref="L56:M56"/>
    <mergeCell ref="N56:O56"/>
    <mergeCell ref="J53:K53"/>
    <mergeCell ref="L53:M53"/>
    <mergeCell ref="N53:O53"/>
    <mergeCell ref="J54:K54"/>
    <mergeCell ref="L54:M54"/>
    <mergeCell ref="N54:O54"/>
    <mergeCell ref="J59:K59"/>
    <mergeCell ref="L59:M59"/>
    <mergeCell ref="N59:O59"/>
    <mergeCell ref="J60:K60"/>
    <mergeCell ref="L60:M60"/>
    <mergeCell ref="N60:O60"/>
    <mergeCell ref="J57:K57"/>
    <mergeCell ref="L57:M57"/>
    <mergeCell ref="N57:O57"/>
    <mergeCell ref="J58:K58"/>
    <mergeCell ref="L58:M58"/>
    <mergeCell ref="N58:O58"/>
    <mergeCell ref="J63:K63"/>
    <mergeCell ref="L63:M63"/>
    <mergeCell ref="N63:O63"/>
    <mergeCell ref="J64:K64"/>
    <mergeCell ref="L64:M64"/>
    <mergeCell ref="N64:O64"/>
    <mergeCell ref="J61:K61"/>
    <mergeCell ref="L61:M61"/>
    <mergeCell ref="N61:O61"/>
    <mergeCell ref="J62:K62"/>
    <mergeCell ref="L62:M62"/>
    <mergeCell ref="N62:O62"/>
    <mergeCell ref="J67:K67"/>
    <mergeCell ref="L67:M67"/>
    <mergeCell ref="N67:O67"/>
    <mergeCell ref="J68:K68"/>
    <mergeCell ref="L68:M68"/>
    <mergeCell ref="N68:O68"/>
    <mergeCell ref="J65:K65"/>
    <mergeCell ref="L65:M65"/>
    <mergeCell ref="N65:O65"/>
    <mergeCell ref="J66:K66"/>
    <mergeCell ref="L66:M66"/>
    <mergeCell ref="N66:O66"/>
    <mergeCell ref="J71:K71"/>
    <mergeCell ref="L71:M71"/>
    <mergeCell ref="N71:O71"/>
    <mergeCell ref="J73:K73"/>
    <mergeCell ref="L73:M73"/>
    <mergeCell ref="N73:O73"/>
    <mergeCell ref="J69:K69"/>
    <mergeCell ref="L69:M69"/>
    <mergeCell ref="N69:O69"/>
    <mergeCell ref="J70:K70"/>
    <mergeCell ref="L70:M70"/>
    <mergeCell ref="N70:O70"/>
    <mergeCell ref="J77:K77"/>
    <mergeCell ref="L77:M77"/>
    <mergeCell ref="N77:O77"/>
    <mergeCell ref="J78:K78"/>
    <mergeCell ref="L78:M78"/>
    <mergeCell ref="N78:O78"/>
    <mergeCell ref="J75:K75"/>
    <mergeCell ref="L75:M75"/>
    <mergeCell ref="N75:O75"/>
    <mergeCell ref="J76:K76"/>
    <mergeCell ref="L76:M76"/>
    <mergeCell ref="N76:O76"/>
    <mergeCell ref="J82:K82"/>
    <mergeCell ref="L82:M82"/>
    <mergeCell ref="N82:O82"/>
    <mergeCell ref="J83:K83"/>
    <mergeCell ref="L83:M83"/>
    <mergeCell ref="N83:O83"/>
    <mergeCell ref="J80:K80"/>
    <mergeCell ref="L80:M80"/>
    <mergeCell ref="N80:O80"/>
    <mergeCell ref="J81:K81"/>
    <mergeCell ref="L81:M81"/>
    <mergeCell ref="N81:O81"/>
    <mergeCell ref="J86:K86"/>
    <mergeCell ref="L86:M86"/>
    <mergeCell ref="N86:O86"/>
    <mergeCell ref="J87:K87"/>
    <mergeCell ref="L87:M87"/>
    <mergeCell ref="N87:O87"/>
    <mergeCell ref="J84:K84"/>
    <mergeCell ref="L84:M84"/>
    <mergeCell ref="N84:O84"/>
    <mergeCell ref="J85:K85"/>
    <mergeCell ref="L85:M85"/>
    <mergeCell ref="N85:O85"/>
    <mergeCell ref="J91:K91"/>
    <mergeCell ref="L91:M91"/>
    <mergeCell ref="N91:O91"/>
    <mergeCell ref="J92:K92"/>
    <mergeCell ref="L92:M92"/>
    <mergeCell ref="N92:O92"/>
    <mergeCell ref="J88:K88"/>
    <mergeCell ref="L88:M88"/>
    <mergeCell ref="N88:O88"/>
    <mergeCell ref="J89:K89"/>
    <mergeCell ref="L89:M89"/>
    <mergeCell ref="N89:O89"/>
    <mergeCell ref="J95:K95"/>
    <mergeCell ref="L95:M95"/>
    <mergeCell ref="N95:O95"/>
    <mergeCell ref="J96:K96"/>
    <mergeCell ref="L96:M96"/>
    <mergeCell ref="N96:O96"/>
    <mergeCell ref="J93:K93"/>
    <mergeCell ref="L93:M93"/>
    <mergeCell ref="N93:O93"/>
    <mergeCell ref="J94:K94"/>
    <mergeCell ref="L94:M94"/>
    <mergeCell ref="N94:O94"/>
    <mergeCell ref="J99:K99"/>
    <mergeCell ref="L99:M99"/>
    <mergeCell ref="N99:O99"/>
    <mergeCell ref="J100:K100"/>
    <mergeCell ref="L100:M100"/>
    <mergeCell ref="N100:O100"/>
    <mergeCell ref="J97:K97"/>
    <mergeCell ref="L97:M97"/>
    <mergeCell ref="N97:O97"/>
    <mergeCell ref="J98:K98"/>
    <mergeCell ref="L98:M98"/>
    <mergeCell ref="N98:O98"/>
    <mergeCell ref="J103:K103"/>
    <mergeCell ref="L103:M103"/>
    <mergeCell ref="N103:O103"/>
    <mergeCell ref="J105:K105"/>
    <mergeCell ref="L105:M105"/>
    <mergeCell ref="N105:O105"/>
    <mergeCell ref="J101:K101"/>
    <mergeCell ref="L101:M101"/>
    <mergeCell ref="N101:O101"/>
    <mergeCell ref="J102:K102"/>
    <mergeCell ref="L102:M102"/>
    <mergeCell ref="N102:O102"/>
    <mergeCell ref="J109:K109"/>
    <mergeCell ref="L109:M109"/>
    <mergeCell ref="N109:O109"/>
    <mergeCell ref="J110:K110"/>
    <mergeCell ref="L110:M110"/>
    <mergeCell ref="N110:O110"/>
    <mergeCell ref="J107:K107"/>
    <mergeCell ref="L107:M107"/>
    <mergeCell ref="N107:O107"/>
    <mergeCell ref="J108:K108"/>
    <mergeCell ref="L108:M108"/>
    <mergeCell ref="N108:O108"/>
    <mergeCell ref="J114:K114"/>
    <mergeCell ref="L114:M114"/>
    <mergeCell ref="N114:O114"/>
    <mergeCell ref="J115:K115"/>
    <mergeCell ref="L115:M115"/>
    <mergeCell ref="N115:O115"/>
    <mergeCell ref="J111:K111"/>
    <mergeCell ref="L111:M111"/>
    <mergeCell ref="N111:O111"/>
    <mergeCell ref="J112:K112"/>
    <mergeCell ref="L112:M112"/>
    <mergeCell ref="N112:O112"/>
    <mergeCell ref="J119:K119"/>
    <mergeCell ref="L119:M119"/>
    <mergeCell ref="N119:O119"/>
    <mergeCell ref="J131:K131"/>
    <mergeCell ref="L131:M131"/>
    <mergeCell ref="N131:O131"/>
    <mergeCell ref="J116:K116"/>
    <mergeCell ref="L116:M116"/>
    <mergeCell ref="N116:O116"/>
    <mergeCell ref="J118:K118"/>
    <mergeCell ref="L118:M118"/>
    <mergeCell ref="N118:O118"/>
    <mergeCell ref="J134:K134"/>
    <mergeCell ref="L134:M134"/>
    <mergeCell ref="N134:O134"/>
    <mergeCell ref="J135:K135"/>
    <mergeCell ref="L135:M135"/>
    <mergeCell ref="N135:O135"/>
    <mergeCell ref="J132:K132"/>
    <mergeCell ref="L132:M132"/>
    <mergeCell ref="N132:O132"/>
    <mergeCell ref="J133:K133"/>
    <mergeCell ref="L133:M133"/>
    <mergeCell ref="N133:O133"/>
    <mergeCell ref="J139:K139"/>
    <mergeCell ref="L139:M139"/>
    <mergeCell ref="N139:O139"/>
    <mergeCell ref="J140:K140"/>
    <mergeCell ref="L140:M140"/>
    <mergeCell ref="N140:O140"/>
    <mergeCell ref="J136:K136"/>
    <mergeCell ref="L136:M136"/>
    <mergeCell ref="N136:O136"/>
    <mergeCell ref="J137:K137"/>
    <mergeCell ref="L137:M137"/>
    <mergeCell ref="N137:O137"/>
    <mergeCell ref="L148:O148"/>
    <mergeCell ref="L149:O149"/>
    <mergeCell ref="J144:K144"/>
    <mergeCell ref="L144:M144"/>
    <mergeCell ref="N144:O144"/>
    <mergeCell ref="J142:K142"/>
    <mergeCell ref="L142:M142"/>
    <mergeCell ref="N142:O142"/>
    <mergeCell ref="J141:K141"/>
    <mergeCell ref="L141:M141"/>
    <mergeCell ref="N141:O141"/>
    <mergeCell ref="J143:K143"/>
    <mergeCell ref="L143:M143"/>
    <mergeCell ref="N143:O143"/>
  </mergeCells>
  <pageMargins left="0.39305600000000002" right="0.39444400000000002" top="0.39305600000000002" bottom="0.39444400000000002" header="0.39305600000000002" footer="0.39444400000000002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2019-11-19T11:48:15Z</cp:lastPrinted>
  <dcterms:created xsi:type="dcterms:W3CDTF">2019-11-19T10:22:05Z</dcterms:created>
  <dcterms:modified xsi:type="dcterms:W3CDTF">2019-11-19T11:50:07Z</dcterms:modified>
</cp:coreProperties>
</file>