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Zverejneni\Zaverecny ucet\2017\Navrh\"/>
    </mc:Choice>
  </mc:AlternateContent>
  <bookViews>
    <workbookView xWindow="0" yWindow="0" windowWidth="23040" windowHeight="9528"/>
  </bookViews>
  <sheets>
    <sheet name="Příjmy" sheetId="2" r:id="rId1"/>
    <sheet name="Výdaje" sheetId="1" r:id="rId2"/>
  </sheets>
  <definedNames>
    <definedName name="_xlnm.Print_Titles" localSheetId="1">Výdaje!$1:$5</definedName>
  </definedNames>
  <calcPr calcId="152511"/>
</workbook>
</file>

<file path=xl/calcChain.xml><?xml version="1.0" encoding="utf-8"?>
<calcChain xmlns="http://schemas.openxmlformats.org/spreadsheetml/2006/main">
  <c r="I43" i="2" l="1"/>
  <c r="K41" i="2"/>
  <c r="E7" i="2"/>
  <c r="H7" i="2"/>
  <c r="K7" i="2"/>
  <c r="K6" i="2"/>
  <c r="H6" i="2"/>
  <c r="E6" i="2"/>
</calcChain>
</file>

<file path=xl/sharedStrings.xml><?xml version="1.0" encoding="utf-8"?>
<sst xmlns="http://schemas.openxmlformats.org/spreadsheetml/2006/main" count="280" uniqueCount="204">
  <si>
    <t>Období: 2017</t>
  </si>
  <si>
    <t>SR celkem</t>
  </si>
  <si>
    <t>UR celkem</t>
  </si>
  <si>
    <t>Plnění celkem</t>
  </si>
  <si>
    <t>001014</t>
  </si>
  <si>
    <t>Ozdrav.hosp.zvířat,pol.a spec.plod.a svl.vet.péče</t>
  </si>
  <si>
    <t>001031</t>
  </si>
  <si>
    <t>Pěstební činnost</t>
  </si>
  <si>
    <t>001032</t>
  </si>
  <si>
    <t>Podpora ostatních produkčních činností</t>
  </si>
  <si>
    <t>002143</t>
  </si>
  <si>
    <t>Cestovní ruch</t>
  </si>
  <si>
    <t>002169</t>
  </si>
  <si>
    <t>Ostatní správa v prům,obch.,stav. a službách</t>
  </si>
  <si>
    <t>002212</t>
  </si>
  <si>
    <t>Silnice</t>
  </si>
  <si>
    <t>002219</t>
  </si>
  <si>
    <t>Ostatní záležitosti pozemních komunikací</t>
  </si>
  <si>
    <t>002292</t>
  </si>
  <si>
    <t>Dopravní obslužnost</t>
  </si>
  <si>
    <t>002310</t>
  </si>
  <si>
    <t>Pitná voda</t>
  </si>
  <si>
    <t>003111</t>
  </si>
  <si>
    <t>Mateřské školy</t>
  </si>
  <si>
    <t>003113</t>
  </si>
  <si>
    <t>Základní školy</t>
  </si>
  <si>
    <t>003322</t>
  </si>
  <si>
    <t>Zachování a obnova kulturních památek</t>
  </si>
  <si>
    <t>003341</t>
  </si>
  <si>
    <t>Rozhlas a televize</t>
  </si>
  <si>
    <t>003412</t>
  </si>
  <si>
    <t>Sportovní zařízení v majetku obce</t>
  </si>
  <si>
    <t>003421</t>
  </si>
  <si>
    <t>Využití volného času dětí a mládeže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</si>
  <si>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</si>
  <si>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</si>
  <si>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</si>
  <si>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</si>
  <si>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</si>
  <si>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</si>
  <si>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</si>
  <si>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</si>
  <si>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</si>
  <si>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</si>
  <si>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</si>
  <si>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</si>
  <si>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</si>
  <si>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</si>
  <si>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</si>
  <si>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</si>
  <si>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</si>
  <si>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</si>
  <si>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003729</t>
  </si>
  <si>
    <t>Ostatní nakládání s odpady</t>
  </si>
  <si>
    <t>003745</t>
  </si>
  <si>
    <t>Péče o vzhled obcí a veřejnou zeleň</t>
  </si>
  <si>
    <t>004399</t>
  </si>
  <si>
    <t>Ostatní záležitosti soc.věcí a politiky zaměstnano</t>
  </si>
  <si>
    <t>005269</t>
  </si>
  <si>
    <t>Ost.správa v obl.hosp.opatření pro kriziové stavy</t>
  </si>
  <si>
    <t>005311</t>
  </si>
  <si>
    <t>Bezpečnost a veřejný pořádek</t>
  </si>
  <si>
    <t>005512</t>
  </si>
  <si>
    <t>Požární ochrana - dobrovolná část</t>
  </si>
  <si>
    <t>006171</t>
  </si>
  <si>
    <t>Činnost místní správy</t>
  </si>
  <si>
    <t>006310</t>
  </si>
  <si>
    <t>Obecné příjmy a výdaje z finančních operací</t>
  </si>
  <si>
    <t>006409</t>
  </si>
  <si>
    <t>Ostatní činnosti j.n.</t>
  </si>
  <si>
    <t>8xxx</t>
  </si>
  <si>
    <t>Financování</t>
  </si>
  <si>
    <t>Celkem příjmy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</si>
  <si>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</si>
  <si>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</si>
  <si>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</si>
  <si>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</si>
  <si>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</si>
  <si>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</si>
  <si>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002221</t>
  </si>
  <si>
    <t>Provoz veřejné silniční dopravy</t>
  </si>
  <si>
    <t>002223</t>
  </si>
  <si>
    <t>Bezpečnost silničního provozu</t>
  </si>
  <si>
    <t>002229</t>
  </si>
  <si>
    <t>Ostatní záležitosti v silniční dopravě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</si>
  <si>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</si>
  <si>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</si>
  <si>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</si>
  <si>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</si>
  <si>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</si>
  <si>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</si>
  <si>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</si>
  <si>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</si>
  <si>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</si>
  <si>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</si>
  <si>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003231</t>
  </si>
  <si>
    <t>Základní umělecké školy</t>
  </si>
  <si>
    <t>003314</t>
  </si>
  <si>
    <t>Činnosti knihovnické</t>
  </si>
  <si>
    <t>003315</t>
  </si>
  <si>
    <t>Činnosti muzeí a galerií</t>
  </si>
  <si>
    <t>003317</t>
  </si>
  <si>
    <t>Výstavní činnosti v kultuře</t>
  </si>
  <si>
    <t>003319</t>
  </si>
  <si>
    <t>Ostatní záležitosti kultury</t>
  </si>
  <si>
    <t>003330</t>
  </si>
  <si>
    <t>Činnost registrovaných církví a nábožen. spol.</t>
  </si>
  <si>
    <t>003392</t>
  </si>
  <si>
    <t>Zájmová činnost v kultuře</t>
  </si>
  <si>
    <t>003399</t>
  </si>
  <si>
    <t>Ostatní záležitosti kultury,církví a sděl.prostř.</t>
  </si>
  <si>
    <t>003419</t>
  </si>
  <si>
    <t>Ostatní tělovýchovná činnost</t>
  </si>
  <si>
    <t>003522</t>
  </si>
  <si>
    <t>Ostatní nemocnice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</si>
  <si>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</si>
  <si>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</si>
  <si>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</si>
  <si>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</si>
  <si>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</si>
  <si>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</si>
  <si>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</si>
  <si>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</si>
  <si>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</si>
  <si>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</si>
  <si>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</si>
  <si>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</si>
  <si>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</si>
  <si>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</si>
  <si>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</si>
  <si>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</si>
  <si>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003743</t>
  </si>
  <si>
    <t>Rekult.půdy v důsl.těžeb.a důl.činn.,po skl.odpadů</t>
  </si>
  <si>
    <t>003759</t>
  </si>
  <si>
    <t>Ostatní činnosti k omezení hluku a vibrací</t>
  </si>
  <si>
    <t>003900</t>
  </si>
  <si>
    <t>Ost. činnosti souvis. se službami pro obyvatelstvo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</si>
  <si>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</si>
  <si>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</si>
  <si>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</si>
  <si>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</si>
  <si>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</si>
  <si>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</si>
  <si>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</si>
  <si>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</si>
  <si>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</si>
  <si>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</si>
  <si>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</si>
  <si>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</si>
  <si>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004356</t>
  </si>
  <si>
    <t>Denní stacionáře a centra denních služeb</t>
  </si>
  <si>
    <t>004371</t>
  </si>
  <si>
    <t>Raná péče a soc.aktivizační sl.pro rodiny s dětmi</t>
  </si>
  <si>
    <t>004372</t>
  </si>
  <si>
    <t>Krizová pomoc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</si>
  <si>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</si>
  <si>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</si>
  <si>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</si>
  <si>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</si>
  <si>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</si>
  <si>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</si>
  <si>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</si>
  <si>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</si>
  <si>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</si>
  <si>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</si>
  <si>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</si>
  <si>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</si>
  <si>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</si>
  <si>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</si>
  <si>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005522</t>
  </si>
  <si>
    <t>Ostatní činnosti v integrovaném záchran. systému</t>
  </si>
  <si>
    <t>006112</t>
  </si>
  <si>
    <t>Zastupitelstva obcí</t>
  </si>
  <si>
    <t>006114</t>
  </si>
  <si>
    <t>Volby do Parlamentu ČR</t>
  </si>
  <si>
    <t>006115</t>
  </si>
  <si>
    <t>Volby do zastupitelstev územních samosprávných cel</t>
  </si>
  <si>
    <t>006118</t>
  </si>
  <si>
    <t>Volba prezidenta republiky</t>
  </si>
  <si>
    <t>006320</t>
  </si>
  <si>
    <t>Pojištění funkčně nespecifikované</t>
  </si>
  <si>
    <t>006399</t>
  </si>
  <si>
    <t>Ostatní finanční operace</t>
  </si>
  <si>
    <t>006402</t>
  </si>
  <si>
    <t>Finanční vypořádání minulých let</t>
  </si>
  <si>
    <t>Celkem výdaje</t>
  </si>
  <si>
    <t>Návrh závěrečného účtu města Ostrov za rok 2017</t>
  </si>
  <si>
    <t>PŘÍJMY</t>
  </si>
  <si>
    <t>bez §</t>
  </si>
  <si>
    <t>Daňové příjmy a poplatky</t>
  </si>
  <si>
    <t>Přijaté transfery</t>
  </si>
  <si>
    <t>VÝDAJE</t>
  </si>
  <si>
    <t>(pro zasedání ZM dne 18. 4. 2018)</t>
  </si>
  <si>
    <t>Ing. Josef Železný               starosta města</t>
  </si>
  <si>
    <t>V souladu se zákonem č. 250/2000 Sb., o rozpočtových pravidlech územních rozpočtů, ve znění zákona č. 24/2017 Sb., oznamujeme, že návrh závěrečného účtu  za rok 2017 je v elektronické podobě zveřejněn na elektronické úřední desce města na adrese www.ostrov.cz a do listinné podoby je možno nahlédnout na městském úřadě na adrese Jáchymovská 1, 363 01 Ostrov, kancelář č. B.2.14.</t>
  </si>
  <si>
    <t xml:space="preserve">Závěr zprávy o výsledku přezkoumání hospodaření města Ostrov ze dne 12. 3. 2018 zní:  A. VYJÁDŘENÍ K SOULADU HOSPODAŘENÍ S HLEDISKY PŘEZKOUMÁNÍ HOSPODAŘENÍ
Na základě provedeného přezkoumání hospodaření územního celku Ostrov jsem  nezjistil žádnou skutečnost, která by mě vedla k přesvědčení, že přezkoumávané hospodaření není ve všech významných (materiálních) ohledech v souladu s hledisky přezkoumání hospodaření uvedenými v bodě III. této zprávy.
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Ostrov jako celku.
Při přezkoumání hospodaření města Ostrov za rok 2017 jsem nezjistil v rámci dílčího přezkoumání žádné chyby a nedostatky. 
Při přezkoumání hospodaření územního celku Ostrov za rok 2016 jsem nezjistil žádné chyby a nedostatky. 
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Ostrov v budoucnosti:
Nebyla zjištěna. 
 </t>
  </si>
  <si>
    <t>Odpa</t>
  </si>
  <si>
    <t>Popis</t>
  </si>
  <si>
    <t>SR běžné příjmy</t>
  </si>
  <si>
    <t>SR kapitálové příjmy</t>
  </si>
  <si>
    <t>UR běžné příjmy</t>
  </si>
  <si>
    <t>UR kapitálové příjmy</t>
  </si>
  <si>
    <t>Plnění běžné příjmy</t>
  </si>
  <si>
    <t>Plnění kapitálové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</si>
</sst>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i/>
      <sz val="8.9499999999999993"/>
      <name val="Arial"/>
      <family val="2"/>
      <charset val="238"/>
    </font>
    <font>
      <b/>
      <sz val="8.9499999999999993"/>
      <name val="Arial"/>
      <family val="2"/>
      <charset val="238"/>
    </font>
    <font>
      <b/>
      <sz val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>
      <pane ySplit="5" topLeftCell="A6" activePane="bottomLeft" state="frozen"/>
      <selection pane="bottomLeft"/>
    </sheetView>
  </sheetViews>
  <sheetFormatPr defaultRowHeight="14.4" x14ac:dyDescent="0.3"/>
  <cols>
    <col min="1" max="1" width="7.6640625" customWidth="1"/>
    <col min="2" max="2" width="40.88671875" customWidth="1"/>
    <col min="3" max="3" width="12.77734375" customWidth="1"/>
    <col min="4" max="4" width="12" customWidth="1"/>
    <col min="5" max="5" width="13.33203125" customWidth="1"/>
    <col min="6" max="6" width="12.88671875" customWidth="1"/>
    <col min="7" max="7" width="12.33203125" customWidth="1"/>
    <col min="8" max="8" width="12.5546875" customWidth="1"/>
    <col min="9" max="9" width="12.33203125" customWidth="1"/>
    <col min="10" max="10" width="12.21875" customWidth="1"/>
    <col min="11" max="11" width="12.109375" customWidth="1"/>
  </cols>
  <sheetData>
    <row r="1" spans="1:11" x14ac:dyDescent="0.3">
      <c r="A1" s="1"/>
      <c r="B1" s="10" t="s">
        <v>186</v>
      </c>
      <c r="C1" s="2"/>
      <c r="D1" s="2"/>
      <c r="E1" s="2"/>
      <c r="F1" s="2"/>
      <c r="G1" s="2"/>
      <c r="H1" s="2"/>
      <c r="I1" s="2"/>
      <c r="J1" s="2"/>
      <c r="K1" s="2"/>
    </row>
    <row r="2" spans="1:11" x14ac:dyDescent="0.3">
      <c r="A2" s="1"/>
      <c r="B2" s="9" t="s">
        <v>187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8" t="s">
        <v>192</v>
      </c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3.2" x14ac:dyDescent="0.3">
      <c r="A5" s="19" t="s">
        <v>196</v>
      </c>
      <c r="B5" s="20" t="s">
        <v>197</v>
      </c>
      <c r="C5" s="21" t="s">
        <v>198</v>
      </c>
      <c r="D5" s="21" t="s">
        <v>199</v>
      </c>
      <c r="E5" s="21" t="s">
        <v>1</v>
      </c>
      <c r="F5" s="21" t="s">
        <v>200</v>
      </c>
      <c r="G5" s="21" t="s">
        <v>201</v>
      </c>
      <c r="H5" s="21" t="s">
        <v>2</v>
      </c>
      <c r="I5" s="21" t="s">
        <v>202</v>
      </c>
      <c r="J5" s="21" t="s">
        <v>203</v>
      </c>
      <c r="K5" s="22" t="s">
        <v>3</v>
      </c>
    </row>
    <row r="6" spans="1:11" s="12" customFormat="1" x14ac:dyDescent="0.3">
      <c r="A6" s="11" t="s">
        <v>188</v>
      </c>
      <c r="B6" s="11" t="s">
        <v>189</v>
      </c>
      <c r="C6" s="13">
        <v>193405000</v>
      </c>
      <c r="D6" s="13">
        <v>0</v>
      </c>
      <c r="E6" s="13">
        <f>C6+D6</f>
        <v>193405000</v>
      </c>
      <c r="F6" s="13">
        <v>207139566</v>
      </c>
      <c r="G6" s="13">
        <v>0</v>
      </c>
      <c r="H6" s="13">
        <f>F6+G6</f>
        <v>207139566</v>
      </c>
      <c r="I6" s="13">
        <v>248653086.56999999</v>
      </c>
      <c r="J6" s="13">
        <v>0</v>
      </c>
      <c r="K6" s="13">
        <f>I6+J6</f>
        <v>248653086.56999999</v>
      </c>
    </row>
    <row r="7" spans="1:11" s="14" customFormat="1" x14ac:dyDescent="0.3">
      <c r="A7" s="11" t="s">
        <v>188</v>
      </c>
      <c r="B7" s="11" t="s">
        <v>190</v>
      </c>
      <c r="C7" s="13">
        <v>20531000</v>
      </c>
      <c r="D7" s="13">
        <v>0</v>
      </c>
      <c r="E7" s="13">
        <f t="shared" ref="E7" si="0">C7+D7</f>
        <v>20531000</v>
      </c>
      <c r="F7" s="13">
        <v>33984940.810000002</v>
      </c>
      <c r="G7" s="13">
        <v>11137952.48</v>
      </c>
      <c r="H7" s="13">
        <f t="shared" ref="H7" si="1">F7+G7</f>
        <v>45122893.290000007</v>
      </c>
      <c r="I7" s="13">
        <v>33984940.810000002</v>
      </c>
      <c r="J7" s="13">
        <v>11137952.48</v>
      </c>
      <c r="K7" s="13">
        <f t="shared" ref="K7" si="2">I7+J7</f>
        <v>45122893.290000007</v>
      </c>
    </row>
    <row r="8" spans="1:11" x14ac:dyDescent="0.3">
      <c r="A8" s="1" t="s">
        <v>4</v>
      </c>
      <c r="B8" s="1" t="s">
        <v>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65407</v>
      </c>
      <c r="J8" s="3">
        <v>0</v>
      </c>
      <c r="K8" s="3">
        <v>65407</v>
      </c>
    </row>
    <row r="9" spans="1:11" x14ac:dyDescent="0.3">
      <c r="A9" s="1" t="s">
        <v>6</v>
      </c>
      <c r="B9" s="1" t="s">
        <v>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482</v>
      </c>
      <c r="J9" s="3">
        <v>0</v>
      </c>
      <c r="K9" s="3">
        <v>482</v>
      </c>
    </row>
    <row r="10" spans="1:11" x14ac:dyDescent="0.3">
      <c r="A10" s="1" t="s">
        <v>8</v>
      </c>
      <c r="B10" s="1" t="s">
        <v>9</v>
      </c>
      <c r="C10" s="3">
        <v>2573000</v>
      </c>
      <c r="D10" s="3">
        <v>0</v>
      </c>
      <c r="E10" s="3">
        <v>2573000</v>
      </c>
      <c r="F10" s="3">
        <v>2573000</v>
      </c>
      <c r="G10" s="3">
        <v>0</v>
      </c>
      <c r="H10" s="3">
        <v>2573000</v>
      </c>
      <c r="I10" s="3">
        <v>2299794.4900000002</v>
      </c>
      <c r="J10" s="3">
        <v>0</v>
      </c>
      <c r="K10" s="3">
        <v>2299794.4900000002</v>
      </c>
    </row>
    <row r="11" spans="1:11" x14ac:dyDescent="0.3">
      <c r="A11" s="1" t="s">
        <v>10</v>
      </c>
      <c r="B11" s="1" t="s">
        <v>11</v>
      </c>
      <c r="C11" s="3">
        <v>50000</v>
      </c>
      <c r="D11" s="3">
        <v>0</v>
      </c>
      <c r="E11" s="3">
        <v>50000</v>
      </c>
      <c r="F11" s="3">
        <v>50000</v>
      </c>
      <c r="G11" s="3">
        <v>0</v>
      </c>
      <c r="H11" s="3">
        <v>50000</v>
      </c>
      <c r="I11" s="3">
        <v>35853.14</v>
      </c>
      <c r="J11" s="3">
        <v>0</v>
      </c>
      <c r="K11" s="3">
        <v>35853.14</v>
      </c>
    </row>
    <row r="12" spans="1:11" x14ac:dyDescent="0.3">
      <c r="A12" s="1" t="s">
        <v>12</v>
      </c>
      <c r="B12" s="1" t="s">
        <v>13</v>
      </c>
      <c r="C12" s="3">
        <v>1150000</v>
      </c>
      <c r="D12" s="3">
        <v>0</v>
      </c>
      <c r="E12" s="3">
        <v>1150000</v>
      </c>
      <c r="F12" s="3">
        <v>1150000</v>
      </c>
      <c r="G12" s="3">
        <v>0</v>
      </c>
      <c r="H12" s="3">
        <v>1150000</v>
      </c>
      <c r="I12" s="3">
        <v>1325256.8600000001</v>
      </c>
      <c r="J12" s="3">
        <v>0</v>
      </c>
      <c r="K12" s="3">
        <v>1325256.8600000001</v>
      </c>
    </row>
    <row r="13" spans="1:11" x14ac:dyDescent="0.3">
      <c r="A13" s="1" t="s">
        <v>14</v>
      </c>
      <c r="B13" s="1" t="s">
        <v>15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51386</v>
      </c>
      <c r="J13" s="3">
        <v>0</v>
      </c>
      <c r="K13" s="3">
        <v>51386</v>
      </c>
    </row>
    <row r="14" spans="1:11" x14ac:dyDescent="0.3">
      <c r="A14" s="1" t="s">
        <v>16</v>
      </c>
      <c r="B14" s="1" t="s">
        <v>17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2466</v>
      </c>
      <c r="J14" s="3">
        <v>0</v>
      </c>
      <c r="K14" s="3">
        <v>2466</v>
      </c>
    </row>
    <row r="15" spans="1:11" x14ac:dyDescent="0.3">
      <c r="A15" s="1" t="s">
        <v>18</v>
      </c>
      <c r="B15" s="1" t="s">
        <v>19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3550</v>
      </c>
      <c r="J15" s="3">
        <v>0</v>
      </c>
      <c r="K15" s="3">
        <v>3550</v>
      </c>
    </row>
    <row r="16" spans="1:11" x14ac:dyDescent="0.3">
      <c r="A16" s="1" t="s">
        <v>20</v>
      </c>
      <c r="B16" s="1" t="s">
        <v>21</v>
      </c>
      <c r="C16" s="3">
        <v>0</v>
      </c>
      <c r="D16" s="3">
        <v>0</v>
      </c>
      <c r="E16" s="3">
        <v>0</v>
      </c>
      <c r="F16" s="3">
        <v>405508.6</v>
      </c>
      <c r="G16" s="3">
        <v>0</v>
      </c>
      <c r="H16" s="3">
        <v>405508.6</v>
      </c>
      <c r="I16" s="3">
        <v>405508.6</v>
      </c>
      <c r="J16" s="3">
        <v>0</v>
      </c>
      <c r="K16" s="3">
        <v>405508.6</v>
      </c>
    </row>
    <row r="17" spans="1:11" x14ac:dyDescent="0.3">
      <c r="A17" s="1" t="s">
        <v>22</v>
      </c>
      <c r="B17" s="1" t="s">
        <v>23</v>
      </c>
      <c r="C17" s="3">
        <v>0</v>
      </c>
      <c r="D17" s="3">
        <v>0</v>
      </c>
      <c r="E17" s="3">
        <v>0</v>
      </c>
      <c r="F17" s="3">
        <v>250000</v>
      </c>
      <c r="G17" s="3">
        <v>0</v>
      </c>
      <c r="H17" s="3">
        <v>250000</v>
      </c>
      <c r="I17" s="3">
        <v>250000</v>
      </c>
      <c r="J17" s="3">
        <v>0</v>
      </c>
      <c r="K17" s="3">
        <v>250000</v>
      </c>
    </row>
    <row r="18" spans="1:11" x14ac:dyDescent="0.3">
      <c r="A18" s="1" t="s">
        <v>24</v>
      </c>
      <c r="B18" s="1" t="s">
        <v>25</v>
      </c>
      <c r="C18" s="3">
        <v>2621000</v>
      </c>
      <c r="D18" s="3">
        <v>0</v>
      </c>
      <c r="E18" s="3">
        <v>2621000</v>
      </c>
      <c r="F18" s="3">
        <v>2572048</v>
      </c>
      <c r="G18" s="3">
        <v>0</v>
      </c>
      <c r="H18" s="3">
        <v>2572048</v>
      </c>
      <c r="I18" s="3">
        <v>1675041.51</v>
      </c>
      <c r="J18" s="3">
        <v>726000</v>
      </c>
      <c r="K18" s="3">
        <v>2401041.5099999998</v>
      </c>
    </row>
    <row r="19" spans="1:11" x14ac:dyDescent="0.3">
      <c r="A19" s="1" t="s">
        <v>26</v>
      </c>
      <c r="B19" s="1" t="s">
        <v>27</v>
      </c>
      <c r="C19" s="3">
        <v>0</v>
      </c>
      <c r="D19" s="3">
        <v>0</v>
      </c>
      <c r="E19" s="3">
        <v>0</v>
      </c>
      <c r="F19" s="3">
        <v>25316</v>
      </c>
      <c r="G19" s="3">
        <v>0</v>
      </c>
      <c r="H19" s="3">
        <v>25316</v>
      </c>
      <c r="I19" s="3">
        <v>104457</v>
      </c>
      <c r="J19" s="3">
        <v>0</v>
      </c>
      <c r="K19" s="3">
        <v>104457</v>
      </c>
    </row>
    <row r="20" spans="1:11" x14ac:dyDescent="0.3">
      <c r="A20" s="1" t="s">
        <v>28</v>
      </c>
      <c r="B20" s="1" t="s">
        <v>29</v>
      </c>
      <c r="C20" s="3">
        <v>2025000</v>
      </c>
      <c r="D20" s="3">
        <v>0</v>
      </c>
      <c r="E20" s="3">
        <v>2025000</v>
      </c>
      <c r="F20" s="3">
        <v>2025000</v>
      </c>
      <c r="G20" s="3">
        <v>0</v>
      </c>
      <c r="H20" s="3">
        <v>2025000</v>
      </c>
      <c r="I20" s="3">
        <v>2299000</v>
      </c>
      <c r="J20" s="3">
        <v>0</v>
      </c>
      <c r="K20" s="3">
        <v>2299000</v>
      </c>
    </row>
    <row r="21" spans="1:11" x14ac:dyDescent="0.3">
      <c r="A21" s="1" t="s">
        <v>30</v>
      </c>
      <c r="B21" s="1" t="s">
        <v>31</v>
      </c>
      <c r="C21" s="3">
        <v>750000</v>
      </c>
      <c r="D21" s="3">
        <v>0</v>
      </c>
      <c r="E21" s="3">
        <v>750000</v>
      </c>
      <c r="F21" s="3">
        <v>750000</v>
      </c>
      <c r="G21" s="3">
        <v>0</v>
      </c>
      <c r="H21" s="3">
        <v>750000</v>
      </c>
      <c r="I21" s="3">
        <v>582302</v>
      </c>
      <c r="J21" s="3">
        <v>0</v>
      </c>
      <c r="K21" s="3">
        <v>582302</v>
      </c>
    </row>
    <row r="22" spans="1:11" x14ac:dyDescent="0.3">
      <c r="A22" s="1" t="s">
        <v>32</v>
      </c>
      <c r="B22" s="1" t="s">
        <v>33</v>
      </c>
      <c r="C22" s="3">
        <v>0</v>
      </c>
      <c r="D22" s="3">
        <v>0</v>
      </c>
      <c r="E22" s="3">
        <v>0</v>
      </c>
      <c r="F22" s="3">
        <v>1219030</v>
      </c>
      <c r="G22" s="3">
        <v>0</v>
      </c>
      <c r="H22" s="3">
        <v>1219030</v>
      </c>
      <c r="I22" s="3">
        <v>1207966</v>
      </c>
      <c r="J22" s="3">
        <v>0</v>
      </c>
      <c r="K22" s="3">
        <v>1207966</v>
      </c>
    </row>
    <row r="23" spans="1:11" x14ac:dyDescent="0.3">
      <c r="A23" s="1" t="s">
        <v>34</v>
      </c>
      <c r="B23" s="1" t="s">
        <v>35</v>
      </c>
      <c r="C23" s="3">
        <v>51170000</v>
      </c>
      <c r="D23" s="3">
        <v>0</v>
      </c>
      <c r="E23" s="3">
        <v>51170000</v>
      </c>
      <c r="F23" s="3">
        <v>51377338</v>
      </c>
      <c r="G23" s="3">
        <v>0</v>
      </c>
      <c r="H23" s="3">
        <v>51377338</v>
      </c>
      <c r="I23" s="3">
        <v>42879883.450000003</v>
      </c>
      <c r="J23" s="3">
        <v>0</v>
      </c>
      <c r="K23" s="3">
        <v>42879883.450000003</v>
      </c>
    </row>
    <row r="24" spans="1:11" x14ac:dyDescent="0.3">
      <c r="A24" s="1" t="s">
        <v>36</v>
      </c>
      <c r="B24" s="1" t="s">
        <v>37</v>
      </c>
      <c r="C24" s="3">
        <v>10700000</v>
      </c>
      <c r="D24" s="3">
        <v>0</v>
      </c>
      <c r="E24" s="3">
        <v>10700000</v>
      </c>
      <c r="F24" s="3">
        <v>10764250</v>
      </c>
      <c r="G24" s="3">
        <v>0</v>
      </c>
      <c r="H24" s="3">
        <v>10764250</v>
      </c>
      <c r="I24" s="3">
        <v>11859104</v>
      </c>
      <c r="J24" s="3">
        <v>0</v>
      </c>
      <c r="K24" s="3">
        <v>11859104</v>
      </c>
    </row>
    <row r="25" spans="1:11" x14ac:dyDescent="0.3">
      <c r="A25" s="1" t="s">
        <v>38</v>
      </c>
      <c r="B25" s="1" t="s">
        <v>39</v>
      </c>
      <c r="C25" s="3">
        <v>6000</v>
      </c>
      <c r="D25" s="3">
        <v>0</v>
      </c>
      <c r="E25" s="3">
        <v>6000</v>
      </c>
      <c r="F25" s="3">
        <v>356791</v>
      </c>
      <c r="G25" s="3">
        <v>0</v>
      </c>
      <c r="H25" s="3">
        <v>356791</v>
      </c>
      <c r="I25" s="3">
        <v>356791</v>
      </c>
      <c r="J25" s="3">
        <v>0</v>
      </c>
      <c r="K25" s="3">
        <v>356791</v>
      </c>
    </row>
    <row r="26" spans="1:11" x14ac:dyDescent="0.3">
      <c r="A26" s="1" t="s">
        <v>40</v>
      </c>
      <c r="B26" s="1" t="s">
        <v>41</v>
      </c>
      <c r="C26" s="3">
        <v>60000</v>
      </c>
      <c r="D26" s="3">
        <v>0</v>
      </c>
      <c r="E26" s="3">
        <v>60000</v>
      </c>
      <c r="F26" s="3">
        <v>68129</v>
      </c>
      <c r="G26" s="3">
        <v>0</v>
      </c>
      <c r="H26" s="3">
        <v>68129</v>
      </c>
      <c r="I26" s="3">
        <v>62024.2</v>
      </c>
      <c r="J26" s="3">
        <v>0</v>
      </c>
      <c r="K26" s="3">
        <v>62024.2</v>
      </c>
    </row>
    <row r="27" spans="1:11" x14ac:dyDescent="0.3">
      <c r="A27" s="1" t="s">
        <v>42</v>
      </c>
      <c r="B27" s="1" t="s">
        <v>43</v>
      </c>
      <c r="C27" s="3">
        <v>450000</v>
      </c>
      <c r="D27" s="3">
        <v>0</v>
      </c>
      <c r="E27" s="3">
        <v>450000</v>
      </c>
      <c r="F27" s="3">
        <v>450000</v>
      </c>
      <c r="G27" s="3">
        <v>0</v>
      </c>
      <c r="H27" s="3">
        <v>450000</v>
      </c>
      <c r="I27" s="3">
        <v>467882</v>
      </c>
      <c r="J27" s="3">
        <v>0</v>
      </c>
      <c r="K27" s="3">
        <v>467882</v>
      </c>
    </row>
    <row r="28" spans="1:11" x14ac:dyDescent="0.3">
      <c r="A28" s="1" t="s">
        <v>44</v>
      </c>
      <c r="B28" s="1" t="s">
        <v>45</v>
      </c>
      <c r="C28" s="3">
        <v>1587000</v>
      </c>
      <c r="D28" s="3">
        <v>1850000</v>
      </c>
      <c r="E28" s="3">
        <v>3437000</v>
      </c>
      <c r="F28" s="3">
        <v>1611456</v>
      </c>
      <c r="G28" s="3">
        <v>1850000</v>
      </c>
      <c r="H28" s="3">
        <v>3461456</v>
      </c>
      <c r="I28" s="3">
        <v>2332965.1</v>
      </c>
      <c r="J28" s="3">
        <v>1252698.6100000001</v>
      </c>
      <c r="K28" s="3">
        <v>3585663.71</v>
      </c>
    </row>
    <row r="29" spans="1:11" x14ac:dyDescent="0.3">
      <c r="A29" s="1" t="s">
        <v>46</v>
      </c>
      <c r="B29" s="1" t="s">
        <v>47</v>
      </c>
      <c r="C29" s="3">
        <v>12161000</v>
      </c>
      <c r="D29" s="3">
        <v>0</v>
      </c>
      <c r="E29" s="3">
        <v>12161000</v>
      </c>
      <c r="F29" s="3">
        <v>12161000</v>
      </c>
      <c r="G29" s="3">
        <v>0</v>
      </c>
      <c r="H29" s="3">
        <v>12161000</v>
      </c>
      <c r="I29" s="3">
        <v>11684518.43</v>
      </c>
      <c r="J29" s="3">
        <v>0</v>
      </c>
      <c r="K29" s="3">
        <v>11684518.43</v>
      </c>
    </row>
    <row r="30" spans="1:11" x14ac:dyDescent="0.3">
      <c r="A30" s="1" t="s">
        <v>48</v>
      </c>
      <c r="B30" s="1" t="s">
        <v>49</v>
      </c>
      <c r="C30" s="3">
        <v>1950000</v>
      </c>
      <c r="D30" s="3">
        <v>0</v>
      </c>
      <c r="E30" s="3">
        <v>1950000</v>
      </c>
      <c r="F30" s="3">
        <v>1950000</v>
      </c>
      <c r="G30" s="3">
        <v>0</v>
      </c>
      <c r="H30" s="3">
        <v>1950000</v>
      </c>
      <c r="I30" s="3">
        <v>2491331.5</v>
      </c>
      <c r="J30" s="3">
        <v>0</v>
      </c>
      <c r="K30" s="3">
        <v>2491331.5</v>
      </c>
    </row>
    <row r="31" spans="1:11" x14ac:dyDescent="0.3">
      <c r="A31" s="1" t="s">
        <v>50</v>
      </c>
      <c r="B31" s="1" t="s">
        <v>51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56265</v>
      </c>
      <c r="J31" s="3">
        <v>0</v>
      </c>
      <c r="K31" s="3">
        <v>56265</v>
      </c>
    </row>
    <row r="32" spans="1:11" x14ac:dyDescent="0.3">
      <c r="A32" s="1" t="s">
        <v>52</v>
      </c>
      <c r="B32" s="1" t="s">
        <v>53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100</v>
      </c>
      <c r="J32" s="3">
        <v>0</v>
      </c>
      <c r="K32" s="3">
        <v>100</v>
      </c>
    </row>
    <row r="33" spans="1:11" x14ac:dyDescent="0.3">
      <c r="A33" s="1" t="s">
        <v>54</v>
      </c>
      <c r="B33" s="1" t="s">
        <v>55</v>
      </c>
      <c r="C33" s="3">
        <v>120000</v>
      </c>
      <c r="D33" s="3">
        <v>0</v>
      </c>
      <c r="E33" s="3">
        <v>120000</v>
      </c>
      <c r="F33" s="3">
        <v>489227</v>
      </c>
      <c r="G33" s="3">
        <v>0</v>
      </c>
      <c r="H33" s="3">
        <v>489227</v>
      </c>
      <c r="I33" s="3">
        <v>459301.75</v>
      </c>
      <c r="J33" s="3">
        <v>0</v>
      </c>
      <c r="K33" s="3">
        <v>459301.75</v>
      </c>
    </row>
    <row r="34" spans="1:11" x14ac:dyDescent="0.3">
      <c r="A34" s="1" t="s">
        <v>56</v>
      </c>
      <c r="B34" s="1" t="s">
        <v>57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3943</v>
      </c>
      <c r="J34" s="3">
        <v>0</v>
      </c>
      <c r="K34" s="3">
        <v>3943</v>
      </c>
    </row>
    <row r="35" spans="1:11" x14ac:dyDescent="0.3">
      <c r="A35" s="1" t="s">
        <v>58</v>
      </c>
      <c r="B35" s="1" t="s">
        <v>59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19963</v>
      </c>
      <c r="J35" s="3">
        <v>0</v>
      </c>
      <c r="K35" s="3">
        <v>19963</v>
      </c>
    </row>
    <row r="36" spans="1:11" x14ac:dyDescent="0.3">
      <c r="A36" s="1" t="s">
        <v>60</v>
      </c>
      <c r="B36" s="1" t="s">
        <v>61</v>
      </c>
      <c r="C36" s="3">
        <v>150000</v>
      </c>
      <c r="D36" s="3">
        <v>0</v>
      </c>
      <c r="E36" s="3">
        <v>150000</v>
      </c>
      <c r="F36" s="3">
        <v>151932</v>
      </c>
      <c r="G36" s="3">
        <v>50000</v>
      </c>
      <c r="H36" s="3">
        <v>201932</v>
      </c>
      <c r="I36" s="3">
        <v>288314.53000000003</v>
      </c>
      <c r="J36" s="3">
        <v>180000</v>
      </c>
      <c r="K36" s="3">
        <v>468314.53</v>
      </c>
    </row>
    <row r="37" spans="1:11" x14ac:dyDescent="0.3">
      <c r="A37" s="1" t="s">
        <v>62</v>
      </c>
      <c r="B37" s="1" t="s">
        <v>63</v>
      </c>
      <c r="C37" s="3">
        <v>100000</v>
      </c>
      <c r="D37" s="3">
        <v>430000</v>
      </c>
      <c r="E37" s="3">
        <v>530000</v>
      </c>
      <c r="F37" s="3">
        <v>100000</v>
      </c>
      <c r="G37" s="3">
        <v>430000</v>
      </c>
      <c r="H37" s="3">
        <v>530000</v>
      </c>
      <c r="I37" s="3">
        <v>168000</v>
      </c>
      <c r="J37" s="3">
        <v>430250</v>
      </c>
      <c r="K37" s="3">
        <v>598250</v>
      </c>
    </row>
    <row r="38" spans="1:11" x14ac:dyDescent="0.3">
      <c r="A38" s="1" t="s">
        <v>64</v>
      </c>
      <c r="B38" s="1" t="s">
        <v>65</v>
      </c>
      <c r="C38" s="3">
        <v>20000</v>
      </c>
      <c r="D38" s="3">
        <v>0</v>
      </c>
      <c r="E38" s="3">
        <v>20000</v>
      </c>
      <c r="F38" s="3">
        <v>28007</v>
      </c>
      <c r="G38" s="3">
        <v>0</v>
      </c>
      <c r="H38" s="3">
        <v>28007</v>
      </c>
      <c r="I38" s="3">
        <v>190456.29</v>
      </c>
      <c r="J38" s="3">
        <v>133000</v>
      </c>
      <c r="K38" s="3">
        <v>323456.28999999998</v>
      </c>
    </row>
    <row r="39" spans="1:11" x14ac:dyDescent="0.3">
      <c r="A39" s="1" t="s">
        <v>66</v>
      </c>
      <c r="B39" s="1" t="s">
        <v>67</v>
      </c>
      <c r="C39" s="3">
        <v>40000</v>
      </c>
      <c r="D39" s="3">
        <v>0</v>
      </c>
      <c r="E39" s="3">
        <v>40000</v>
      </c>
      <c r="F39" s="3">
        <v>40000</v>
      </c>
      <c r="G39" s="3">
        <v>0</v>
      </c>
      <c r="H39" s="3">
        <v>40000</v>
      </c>
      <c r="I39" s="3">
        <v>2155089.39</v>
      </c>
      <c r="J39" s="3">
        <v>0</v>
      </c>
      <c r="K39" s="3">
        <v>2155089.39</v>
      </c>
    </row>
    <row r="40" spans="1:11" x14ac:dyDescent="0.3">
      <c r="A40" s="1" t="s">
        <v>68</v>
      </c>
      <c r="B40" s="1" t="s">
        <v>69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77537.27</v>
      </c>
      <c r="J40" s="3">
        <v>0</v>
      </c>
      <c r="K40" s="3">
        <v>77537.27</v>
      </c>
    </row>
    <row r="41" spans="1:11" ht="15" thickBot="1" x14ac:dyDescent="0.35">
      <c r="A41" s="1" t="s">
        <v>70</v>
      </c>
      <c r="B41" s="1" t="s">
        <v>71</v>
      </c>
      <c r="C41" s="3">
        <v>20000000</v>
      </c>
      <c r="D41" s="3">
        <v>0</v>
      </c>
      <c r="E41" s="3">
        <v>20000000</v>
      </c>
      <c r="F41" s="3">
        <v>100145528.54000001</v>
      </c>
      <c r="G41" s="3">
        <v>0</v>
      </c>
      <c r="H41" s="3">
        <v>100145528.54000001</v>
      </c>
      <c r="I41" s="3">
        <v>99951951.959999993</v>
      </c>
      <c r="J41" s="3">
        <v>0</v>
      </c>
      <c r="K41" s="3">
        <f>I41</f>
        <v>99951951.959999993</v>
      </c>
    </row>
    <row r="42" spans="1:1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3">
      <c r="A43" s="5"/>
      <c r="B43" s="6" t="s">
        <v>72</v>
      </c>
      <c r="C43" s="7">
        <v>321619000</v>
      </c>
      <c r="D43" s="7">
        <v>2280000</v>
      </c>
      <c r="E43" s="7">
        <v>323899000</v>
      </c>
      <c r="F43" s="7">
        <v>442976020.43000001</v>
      </c>
      <c r="G43" s="7">
        <v>2330000</v>
      </c>
      <c r="H43" s="7">
        <v>445306020.43000001</v>
      </c>
      <c r="I43" s="7">
        <f>K43-J43</f>
        <v>479589872.32999998</v>
      </c>
      <c r="J43" s="7">
        <v>2721948.61</v>
      </c>
      <c r="K43" s="7">
        <v>482311820.94</v>
      </c>
    </row>
    <row r="44" spans="1:1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3">
      <c r="E45" s="15"/>
    </row>
  </sheetData>
  <pageMargins left="0.39305600000000002" right="0.39444400000000002" top="0.39305600000000002" bottom="0.39444400000000002" header="0.39305600000000002" footer="0.39444400000000002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workbookViewId="0">
      <pane ySplit="5" topLeftCell="A6" activePane="bottomLeft" state="frozen"/>
      <selection pane="bottomLeft" activeCell="D36" sqref="D36"/>
    </sheetView>
  </sheetViews>
  <sheetFormatPr defaultRowHeight="14.4" x14ac:dyDescent="0.3"/>
  <cols>
    <col min="1" max="1" width="7.6640625" customWidth="1"/>
    <col min="2" max="2" width="40.88671875" customWidth="1"/>
    <col min="3" max="3" width="12.77734375" customWidth="1"/>
    <col min="4" max="4" width="12" customWidth="1"/>
    <col min="5" max="5" width="12.5546875" customWidth="1"/>
    <col min="6" max="6" width="12.88671875" customWidth="1"/>
    <col min="7" max="7" width="12.33203125" customWidth="1"/>
    <col min="8" max="8" width="12.5546875" customWidth="1"/>
    <col min="9" max="9" width="12.33203125" customWidth="1"/>
    <col min="10" max="10" width="12.21875" customWidth="1"/>
    <col min="11" max="11" width="12.109375" customWidth="1"/>
  </cols>
  <sheetData>
    <row r="1" spans="1:11" x14ac:dyDescent="0.3">
      <c r="A1" s="1"/>
      <c r="B1" s="10" t="s">
        <v>186</v>
      </c>
      <c r="C1" s="2"/>
      <c r="D1" s="2"/>
      <c r="E1" s="2"/>
      <c r="F1" s="2"/>
      <c r="G1" s="2"/>
      <c r="H1" s="2"/>
      <c r="I1" s="2"/>
      <c r="J1" s="2"/>
      <c r="K1" s="2" t="s">
        <v>0</v>
      </c>
    </row>
    <row r="2" spans="1:11" x14ac:dyDescent="0.3">
      <c r="A2" s="1"/>
      <c r="B2" s="9" t="s">
        <v>191</v>
      </c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/>
      <c r="B3" s="8" t="s">
        <v>192</v>
      </c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3.2" x14ac:dyDescent="0.3">
      <c r="A5" s="23" t="s">
        <v>196</v>
      </c>
      <c r="B5" s="24" t="s">
        <v>197</v>
      </c>
      <c r="C5" s="25" t="s">
        <v>198</v>
      </c>
      <c r="D5" s="25" t="s">
        <v>199</v>
      </c>
      <c r="E5" s="25" t="s">
        <v>1</v>
      </c>
      <c r="F5" s="25" t="s">
        <v>200</v>
      </c>
      <c r="G5" s="25" t="s">
        <v>201</v>
      </c>
      <c r="H5" s="25" t="s">
        <v>2</v>
      </c>
      <c r="I5" s="25" t="s">
        <v>202</v>
      </c>
      <c r="J5" s="25" t="s">
        <v>203</v>
      </c>
      <c r="K5" s="26" t="s">
        <v>3</v>
      </c>
    </row>
    <row r="6" spans="1:11" x14ac:dyDescent="0.3">
      <c r="A6" s="1" t="s">
        <v>4</v>
      </c>
      <c r="B6" s="1" t="s">
        <v>5</v>
      </c>
      <c r="C6" s="3">
        <v>955000</v>
      </c>
      <c r="D6" s="3">
        <v>0</v>
      </c>
      <c r="E6" s="3">
        <v>955000</v>
      </c>
      <c r="F6" s="3">
        <v>955000</v>
      </c>
      <c r="G6" s="3">
        <v>0</v>
      </c>
      <c r="H6" s="3">
        <v>955000</v>
      </c>
      <c r="I6" s="3">
        <v>760281.77</v>
      </c>
      <c r="J6" s="3">
        <v>0</v>
      </c>
      <c r="K6" s="3">
        <v>760281.77</v>
      </c>
    </row>
    <row r="7" spans="1:11" x14ac:dyDescent="0.3">
      <c r="A7" s="1" t="s">
        <v>6</v>
      </c>
      <c r="B7" s="1" t="s">
        <v>7</v>
      </c>
      <c r="C7" s="3">
        <v>605000</v>
      </c>
      <c r="D7" s="3">
        <v>0</v>
      </c>
      <c r="E7" s="3">
        <v>605000</v>
      </c>
      <c r="F7" s="3">
        <v>788366</v>
      </c>
      <c r="G7" s="3">
        <v>0</v>
      </c>
      <c r="H7" s="3">
        <v>788366</v>
      </c>
      <c r="I7" s="3">
        <v>527547.44999999995</v>
      </c>
      <c r="J7" s="3">
        <v>0</v>
      </c>
      <c r="K7" s="3">
        <v>527547.44999999995</v>
      </c>
    </row>
    <row r="8" spans="1:11" x14ac:dyDescent="0.3">
      <c r="A8" s="1" t="s">
        <v>8</v>
      </c>
      <c r="B8" s="1" t="s">
        <v>9</v>
      </c>
      <c r="C8" s="3">
        <v>1234000</v>
      </c>
      <c r="D8" s="3">
        <v>0</v>
      </c>
      <c r="E8" s="3">
        <v>1234000</v>
      </c>
      <c r="F8" s="3">
        <v>1247840</v>
      </c>
      <c r="G8" s="3">
        <v>0</v>
      </c>
      <c r="H8" s="3">
        <v>1247840</v>
      </c>
      <c r="I8" s="3">
        <v>1226934.95</v>
      </c>
      <c r="J8" s="3">
        <v>0</v>
      </c>
      <c r="K8" s="3">
        <v>1226934.95</v>
      </c>
    </row>
    <row r="9" spans="1:11" x14ac:dyDescent="0.3">
      <c r="A9" s="1" t="s">
        <v>73</v>
      </c>
      <c r="B9" s="1" t="s">
        <v>74</v>
      </c>
      <c r="C9" s="3">
        <v>41000</v>
      </c>
      <c r="D9" s="3">
        <v>0</v>
      </c>
      <c r="E9" s="3">
        <v>41000</v>
      </c>
      <c r="F9" s="3">
        <v>77258</v>
      </c>
      <c r="G9" s="3">
        <v>0</v>
      </c>
      <c r="H9" s="3">
        <v>77258</v>
      </c>
      <c r="I9" s="3">
        <v>76529.22</v>
      </c>
      <c r="J9" s="3">
        <v>0</v>
      </c>
      <c r="K9" s="3">
        <v>76529.22</v>
      </c>
    </row>
    <row r="10" spans="1:11" x14ac:dyDescent="0.3">
      <c r="A10" s="1" t="s">
        <v>75</v>
      </c>
      <c r="B10" s="1" t="s">
        <v>76</v>
      </c>
      <c r="C10" s="3">
        <v>80000</v>
      </c>
      <c r="D10" s="3">
        <v>0</v>
      </c>
      <c r="E10" s="3">
        <v>80000</v>
      </c>
      <c r="F10" s="3">
        <v>80000</v>
      </c>
      <c r="G10" s="3">
        <v>0</v>
      </c>
      <c r="H10" s="3">
        <v>80000</v>
      </c>
      <c r="I10" s="3">
        <v>76810.8</v>
      </c>
      <c r="J10" s="3">
        <v>0</v>
      </c>
      <c r="K10" s="3">
        <v>76810.8</v>
      </c>
    </row>
    <row r="11" spans="1:11" x14ac:dyDescent="0.3">
      <c r="A11" s="1" t="s">
        <v>77</v>
      </c>
      <c r="B11" s="1" t="s">
        <v>78</v>
      </c>
      <c r="C11" s="3">
        <v>3000</v>
      </c>
      <c r="D11" s="3">
        <v>0</v>
      </c>
      <c r="E11" s="3">
        <v>3000</v>
      </c>
      <c r="F11" s="3">
        <v>3000</v>
      </c>
      <c r="G11" s="3">
        <v>0</v>
      </c>
      <c r="H11" s="3">
        <v>3000</v>
      </c>
      <c r="I11" s="3">
        <v>2563</v>
      </c>
      <c r="J11" s="3">
        <v>0</v>
      </c>
      <c r="K11" s="3">
        <v>2563</v>
      </c>
    </row>
    <row r="12" spans="1:11" x14ac:dyDescent="0.3">
      <c r="A12" s="1" t="s">
        <v>10</v>
      </c>
      <c r="B12" s="1" t="s">
        <v>11</v>
      </c>
      <c r="C12" s="3">
        <v>93000</v>
      </c>
      <c r="D12" s="3">
        <v>0</v>
      </c>
      <c r="E12" s="3">
        <v>93000</v>
      </c>
      <c r="F12" s="3">
        <v>597104</v>
      </c>
      <c r="G12" s="3">
        <v>0</v>
      </c>
      <c r="H12" s="3">
        <v>597104</v>
      </c>
      <c r="I12" s="3">
        <v>466330.5</v>
      </c>
      <c r="J12" s="3">
        <v>0</v>
      </c>
      <c r="K12" s="3">
        <v>466330.5</v>
      </c>
    </row>
    <row r="13" spans="1:11" x14ac:dyDescent="0.3">
      <c r="A13" s="1" t="s">
        <v>12</v>
      </c>
      <c r="B13" s="1" t="s">
        <v>13</v>
      </c>
      <c r="C13" s="3">
        <v>20000</v>
      </c>
      <c r="D13" s="3">
        <v>0</v>
      </c>
      <c r="E13" s="3">
        <v>20000</v>
      </c>
      <c r="F13" s="3">
        <v>20000</v>
      </c>
      <c r="G13" s="3">
        <v>0</v>
      </c>
      <c r="H13" s="3">
        <v>20000</v>
      </c>
      <c r="I13" s="3">
        <v>0</v>
      </c>
      <c r="J13" s="3">
        <v>0</v>
      </c>
      <c r="K13" s="3">
        <v>0</v>
      </c>
    </row>
    <row r="14" spans="1:11" x14ac:dyDescent="0.3">
      <c r="A14" s="1" t="s">
        <v>14</v>
      </c>
      <c r="B14" s="1" t="s">
        <v>15</v>
      </c>
      <c r="C14" s="3">
        <v>20503000</v>
      </c>
      <c r="D14" s="3">
        <v>0</v>
      </c>
      <c r="E14" s="3">
        <v>20503000</v>
      </c>
      <c r="F14" s="3">
        <v>18595050</v>
      </c>
      <c r="G14" s="3">
        <v>8053263.5999999996</v>
      </c>
      <c r="H14" s="3">
        <v>26648313.600000001</v>
      </c>
      <c r="I14" s="3">
        <v>17899888.600000001</v>
      </c>
      <c r="J14" s="3">
        <v>6077009.8399999999</v>
      </c>
      <c r="K14" s="3">
        <v>23976898.440000001</v>
      </c>
    </row>
    <row r="15" spans="1:11" x14ac:dyDescent="0.3">
      <c r="A15" s="1" t="s">
        <v>16</v>
      </c>
      <c r="B15" s="1" t="s">
        <v>17</v>
      </c>
      <c r="C15" s="3">
        <v>3330000</v>
      </c>
      <c r="D15" s="3">
        <v>0</v>
      </c>
      <c r="E15" s="3">
        <v>3330000</v>
      </c>
      <c r="F15" s="3">
        <v>3329104.6</v>
      </c>
      <c r="G15" s="3">
        <v>2829625.4</v>
      </c>
      <c r="H15" s="3">
        <v>6158730</v>
      </c>
      <c r="I15" s="3">
        <v>3207999.4</v>
      </c>
      <c r="J15" s="3">
        <v>1629407.58</v>
      </c>
      <c r="K15" s="3">
        <v>4837406.9800000004</v>
      </c>
    </row>
    <row r="16" spans="1:11" x14ac:dyDescent="0.3">
      <c r="A16" s="1" t="s">
        <v>79</v>
      </c>
      <c r="B16" s="1" t="s">
        <v>80</v>
      </c>
      <c r="C16" s="3">
        <v>100000</v>
      </c>
      <c r="D16" s="3">
        <v>0</v>
      </c>
      <c r="E16" s="3">
        <v>100000</v>
      </c>
      <c r="F16" s="3">
        <v>48000</v>
      </c>
      <c r="G16" s="3">
        <v>262000</v>
      </c>
      <c r="H16" s="3">
        <v>310000</v>
      </c>
      <c r="I16" s="3">
        <v>24456</v>
      </c>
      <c r="J16" s="3">
        <v>223865</v>
      </c>
      <c r="K16" s="3">
        <v>248321</v>
      </c>
    </row>
    <row r="17" spans="1:11" x14ac:dyDescent="0.3">
      <c r="A17" s="1" t="s">
        <v>81</v>
      </c>
      <c r="B17" s="1" t="s">
        <v>82</v>
      </c>
      <c r="C17" s="3">
        <v>25000</v>
      </c>
      <c r="D17" s="3">
        <v>0</v>
      </c>
      <c r="E17" s="3">
        <v>25000</v>
      </c>
      <c r="F17" s="3">
        <v>25000</v>
      </c>
      <c r="G17" s="3">
        <v>0</v>
      </c>
      <c r="H17" s="3">
        <v>25000</v>
      </c>
      <c r="I17" s="3">
        <v>19900</v>
      </c>
      <c r="J17" s="3">
        <v>0</v>
      </c>
      <c r="K17" s="3">
        <v>19900</v>
      </c>
    </row>
    <row r="18" spans="1:11" x14ac:dyDescent="0.3">
      <c r="A18" s="1" t="s">
        <v>83</v>
      </c>
      <c r="B18" s="1" t="s">
        <v>84</v>
      </c>
      <c r="C18" s="3">
        <v>845000</v>
      </c>
      <c r="D18" s="3">
        <v>0</v>
      </c>
      <c r="E18" s="3">
        <v>845000</v>
      </c>
      <c r="F18" s="3">
        <v>845000</v>
      </c>
      <c r="G18" s="3">
        <v>0</v>
      </c>
      <c r="H18" s="3">
        <v>845000</v>
      </c>
      <c r="I18" s="3">
        <v>601358</v>
      </c>
      <c r="J18" s="3">
        <v>0</v>
      </c>
      <c r="K18" s="3">
        <v>601358</v>
      </c>
    </row>
    <row r="19" spans="1:11" x14ac:dyDescent="0.3">
      <c r="A19" s="1" t="s">
        <v>18</v>
      </c>
      <c r="B19" s="1" t="s">
        <v>19</v>
      </c>
      <c r="C19" s="3">
        <v>3655000</v>
      </c>
      <c r="D19" s="3">
        <v>0</v>
      </c>
      <c r="E19" s="3">
        <v>3655000</v>
      </c>
      <c r="F19" s="3">
        <v>4235000</v>
      </c>
      <c r="G19" s="3">
        <v>0</v>
      </c>
      <c r="H19" s="3">
        <v>4235000</v>
      </c>
      <c r="I19" s="3">
        <v>3177130</v>
      </c>
      <c r="J19" s="3">
        <v>0</v>
      </c>
      <c r="K19" s="3">
        <v>3177130</v>
      </c>
    </row>
    <row r="20" spans="1:11" x14ac:dyDescent="0.3">
      <c r="A20" s="1" t="s">
        <v>20</v>
      </c>
      <c r="B20" s="1" t="s">
        <v>21</v>
      </c>
      <c r="C20" s="3">
        <v>0</v>
      </c>
      <c r="D20" s="3">
        <v>0</v>
      </c>
      <c r="E20" s="3">
        <v>0</v>
      </c>
      <c r="F20" s="3">
        <v>0</v>
      </c>
      <c r="G20" s="3">
        <v>56478</v>
      </c>
      <c r="H20" s="3">
        <v>56478</v>
      </c>
      <c r="I20" s="3">
        <v>0</v>
      </c>
      <c r="J20" s="3">
        <v>56478</v>
      </c>
      <c r="K20" s="3">
        <v>56478</v>
      </c>
    </row>
    <row r="21" spans="1:11" x14ac:dyDescent="0.3">
      <c r="A21" s="1" t="s">
        <v>85</v>
      </c>
      <c r="B21" s="1" t="s">
        <v>86</v>
      </c>
      <c r="C21" s="3">
        <v>1130000</v>
      </c>
      <c r="D21" s="3">
        <v>0</v>
      </c>
      <c r="E21" s="3">
        <v>1130000</v>
      </c>
      <c r="F21" s="3">
        <v>1130000</v>
      </c>
      <c r="G21" s="3">
        <v>0</v>
      </c>
      <c r="H21" s="3">
        <v>1130000</v>
      </c>
      <c r="I21" s="3">
        <v>891462.36</v>
      </c>
      <c r="J21" s="3">
        <v>0</v>
      </c>
      <c r="K21" s="3">
        <v>891462.36</v>
      </c>
    </row>
    <row r="22" spans="1:11" x14ac:dyDescent="0.3">
      <c r="A22" s="1" t="s">
        <v>87</v>
      </c>
      <c r="B22" s="1" t="s">
        <v>88</v>
      </c>
      <c r="C22" s="3">
        <v>100000</v>
      </c>
      <c r="D22" s="3">
        <v>0</v>
      </c>
      <c r="E22" s="3">
        <v>100000</v>
      </c>
      <c r="F22" s="3">
        <v>70000</v>
      </c>
      <c r="G22" s="3">
        <v>0</v>
      </c>
      <c r="H22" s="3">
        <v>70000</v>
      </c>
      <c r="I22" s="3">
        <v>18881.400000000001</v>
      </c>
      <c r="J22" s="3">
        <v>0</v>
      </c>
      <c r="K22" s="3">
        <v>18881.400000000001</v>
      </c>
    </row>
    <row r="23" spans="1:11" x14ac:dyDescent="0.3">
      <c r="A23" s="1" t="s">
        <v>89</v>
      </c>
      <c r="B23" s="1" t="s">
        <v>90</v>
      </c>
      <c r="C23" s="3">
        <v>510000</v>
      </c>
      <c r="D23" s="3">
        <v>0</v>
      </c>
      <c r="E23" s="3">
        <v>510000</v>
      </c>
      <c r="F23" s="3">
        <v>540000</v>
      </c>
      <c r="G23" s="3">
        <v>0</v>
      </c>
      <c r="H23" s="3">
        <v>540000</v>
      </c>
      <c r="I23" s="3">
        <v>315130</v>
      </c>
      <c r="J23" s="3">
        <v>0</v>
      </c>
      <c r="K23" s="3">
        <v>315130</v>
      </c>
    </row>
    <row r="24" spans="1:11" x14ac:dyDescent="0.3">
      <c r="A24" s="1" t="s">
        <v>22</v>
      </c>
      <c r="B24" s="1" t="s">
        <v>23</v>
      </c>
      <c r="C24" s="3">
        <v>5378653</v>
      </c>
      <c r="D24" s="3">
        <v>0</v>
      </c>
      <c r="E24" s="3">
        <v>5378653</v>
      </c>
      <c r="F24" s="3">
        <v>6350697.4000000004</v>
      </c>
      <c r="G24" s="3">
        <v>250000</v>
      </c>
      <c r="H24" s="3">
        <v>6600697.4000000004</v>
      </c>
      <c r="I24" s="3">
        <v>6259570.2000000002</v>
      </c>
      <c r="J24" s="3">
        <v>250000</v>
      </c>
      <c r="K24" s="3">
        <v>6509570.2000000002</v>
      </c>
    </row>
    <row r="25" spans="1:11" x14ac:dyDescent="0.3">
      <c r="A25" s="1" t="s">
        <v>24</v>
      </c>
      <c r="B25" s="1" t="s">
        <v>25</v>
      </c>
      <c r="C25" s="3">
        <v>12953948</v>
      </c>
      <c r="D25" s="3">
        <v>0</v>
      </c>
      <c r="E25" s="3">
        <v>12953948</v>
      </c>
      <c r="F25" s="3">
        <v>16367555.470000001</v>
      </c>
      <c r="G25" s="3">
        <v>3369000</v>
      </c>
      <c r="H25" s="3">
        <v>19736555.469999999</v>
      </c>
      <c r="I25" s="3">
        <v>15763419.09</v>
      </c>
      <c r="J25" s="3">
        <v>2659661</v>
      </c>
      <c r="K25" s="3">
        <v>18423080.09</v>
      </c>
    </row>
    <row r="26" spans="1:11" x14ac:dyDescent="0.3">
      <c r="A26" s="1" t="s">
        <v>91</v>
      </c>
      <c r="B26" s="1" t="s">
        <v>92</v>
      </c>
      <c r="C26" s="3">
        <v>0</v>
      </c>
      <c r="D26" s="3">
        <v>0</v>
      </c>
      <c r="E26" s="3">
        <v>0</v>
      </c>
      <c r="F26" s="3">
        <v>62000</v>
      </c>
      <c r="G26" s="3">
        <v>0</v>
      </c>
      <c r="H26" s="3">
        <v>62000</v>
      </c>
      <c r="I26" s="3">
        <v>62000</v>
      </c>
      <c r="J26" s="3">
        <v>0</v>
      </c>
      <c r="K26" s="3">
        <v>62000</v>
      </c>
    </row>
    <row r="27" spans="1:11" x14ac:dyDescent="0.3">
      <c r="A27" s="1" t="s">
        <v>93</v>
      </c>
      <c r="B27" s="1" t="s">
        <v>94</v>
      </c>
      <c r="C27" s="3">
        <v>5000</v>
      </c>
      <c r="D27" s="3">
        <v>0</v>
      </c>
      <c r="E27" s="3">
        <v>5000</v>
      </c>
      <c r="F27" s="3">
        <v>5000</v>
      </c>
      <c r="G27" s="3">
        <v>0</v>
      </c>
      <c r="H27" s="3">
        <v>5000</v>
      </c>
      <c r="I27" s="3">
        <v>4944</v>
      </c>
      <c r="J27" s="3">
        <v>0</v>
      </c>
      <c r="K27" s="3">
        <v>4944</v>
      </c>
    </row>
    <row r="28" spans="1:11" x14ac:dyDescent="0.3">
      <c r="A28" s="1" t="s">
        <v>95</v>
      </c>
      <c r="B28" s="1" t="s">
        <v>96</v>
      </c>
      <c r="C28" s="3">
        <v>1598798</v>
      </c>
      <c r="D28" s="3">
        <v>0</v>
      </c>
      <c r="E28" s="3">
        <v>1598798</v>
      </c>
      <c r="F28" s="3">
        <v>1691558</v>
      </c>
      <c r="G28" s="3">
        <v>31460</v>
      </c>
      <c r="H28" s="3">
        <v>1723018</v>
      </c>
      <c r="I28" s="3">
        <v>1650907</v>
      </c>
      <c r="J28" s="3">
        <v>31460</v>
      </c>
      <c r="K28" s="3">
        <v>1682367</v>
      </c>
    </row>
    <row r="29" spans="1:11" x14ac:dyDescent="0.3">
      <c r="A29" s="1" t="s">
        <v>97</v>
      </c>
      <c r="B29" s="1" t="s">
        <v>98</v>
      </c>
      <c r="C29" s="3">
        <v>7479034</v>
      </c>
      <c r="D29" s="3">
        <v>0</v>
      </c>
      <c r="E29" s="3">
        <v>7479034</v>
      </c>
      <c r="F29" s="3">
        <v>7904190</v>
      </c>
      <c r="G29" s="3">
        <v>432000</v>
      </c>
      <c r="H29" s="3">
        <v>8336190</v>
      </c>
      <c r="I29" s="3">
        <v>7897403</v>
      </c>
      <c r="J29" s="3">
        <v>432000</v>
      </c>
      <c r="K29" s="3">
        <v>8329403</v>
      </c>
    </row>
    <row r="30" spans="1:11" x14ac:dyDescent="0.3">
      <c r="A30" s="1" t="s">
        <v>99</v>
      </c>
      <c r="B30" s="1" t="s">
        <v>100</v>
      </c>
      <c r="C30" s="3">
        <v>0</v>
      </c>
      <c r="D30" s="3">
        <v>0</v>
      </c>
      <c r="E30" s="3">
        <v>0</v>
      </c>
      <c r="F30" s="3">
        <v>80000</v>
      </c>
      <c r="G30" s="3">
        <v>0</v>
      </c>
      <c r="H30" s="3">
        <v>80000</v>
      </c>
      <c r="I30" s="3">
        <v>78600</v>
      </c>
      <c r="J30" s="3">
        <v>0</v>
      </c>
      <c r="K30" s="3">
        <v>78600</v>
      </c>
    </row>
    <row r="31" spans="1:11" x14ac:dyDescent="0.3">
      <c r="A31" s="1" t="s">
        <v>101</v>
      </c>
      <c r="B31" s="1" t="s">
        <v>102</v>
      </c>
      <c r="C31" s="3">
        <v>30000</v>
      </c>
      <c r="D31" s="3">
        <v>0</v>
      </c>
      <c r="E31" s="3">
        <v>30000</v>
      </c>
      <c r="F31" s="3">
        <v>30000</v>
      </c>
      <c r="G31" s="3">
        <v>0</v>
      </c>
      <c r="H31" s="3">
        <v>30000</v>
      </c>
      <c r="I31" s="3">
        <v>27825.8</v>
      </c>
      <c r="J31" s="3">
        <v>0</v>
      </c>
      <c r="K31" s="3">
        <v>27825.8</v>
      </c>
    </row>
    <row r="32" spans="1:11" x14ac:dyDescent="0.3">
      <c r="A32" s="1" t="s">
        <v>103</v>
      </c>
      <c r="B32" s="1" t="s">
        <v>104</v>
      </c>
      <c r="C32" s="3">
        <v>25000</v>
      </c>
      <c r="D32" s="3">
        <v>0</v>
      </c>
      <c r="E32" s="3">
        <v>25000</v>
      </c>
      <c r="F32" s="3">
        <v>25000</v>
      </c>
      <c r="G32" s="3">
        <v>0</v>
      </c>
      <c r="H32" s="3">
        <v>25000</v>
      </c>
      <c r="I32" s="3">
        <v>4936.8</v>
      </c>
      <c r="J32" s="3">
        <v>0</v>
      </c>
      <c r="K32" s="3">
        <v>4936.8</v>
      </c>
    </row>
    <row r="33" spans="1:11" x14ac:dyDescent="0.3">
      <c r="A33" s="1" t="s">
        <v>26</v>
      </c>
      <c r="B33" s="1" t="s">
        <v>27</v>
      </c>
      <c r="C33" s="3">
        <v>4392000</v>
      </c>
      <c r="D33" s="3">
        <v>7200000</v>
      </c>
      <c r="E33" s="3">
        <v>11592000</v>
      </c>
      <c r="F33" s="3">
        <v>5544316</v>
      </c>
      <c r="G33" s="3">
        <v>8792243</v>
      </c>
      <c r="H33" s="3">
        <v>14336559</v>
      </c>
      <c r="I33" s="3">
        <v>5075386.55</v>
      </c>
      <c r="J33" s="3">
        <v>7781924.8700000001</v>
      </c>
      <c r="K33" s="3">
        <v>12857311.42</v>
      </c>
    </row>
    <row r="34" spans="1:11" x14ac:dyDescent="0.3">
      <c r="A34" s="1" t="s">
        <v>105</v>
      </c>
      <c r="B34" s="1" t="s">
        <v>106</v>
      </c>
      <c r="C34" s="3">
        <v>0</v>
      </c>
      <c r="D34" s="3">
        <v>0</v>
      </c>
      <c r="E34" s="3">
        <v>0</v>
      </c>
      <c r="F34" s="3">
        <v>187000</v>
      </c>
      <c r="G34" s="3">
        <v>0</v>
      </c>
      <c r="H34" s="3">
        <v>187000</v>
      </c>
      <c r="I34" s="3">
        <v>186262</v>
      </c>
      <c r="J34" s="3">
        <v>0</v>
      </c>
      <c r="K34" s="3">
        <v>186262</v>
      </c>
    </row>
    <row r="35" spans="1:11" x14ac:dyDescent="0.3">
      <c r="A35" s="1" t="s">
        <v>28</v>
      </c>
      <c r="B35" s="1" t="s">
        <v>29</v>
      </c>
      <c r="C35" s="3">
        <v>278000</v>
      </c>
      <c r="D35" s="3">
        <v>0</v>
      </c>
      <c r="E35" s="3">
        <v>278000</v>
      </c>
      <c r="F35" s="3">
        <v>281000</v>
      </c>
      <c r="G35" s="3">
        <v>285000</v>
      </c>
      <c r="H35" s="3">
        <v>566000</v>
      </c>
      <c r="I35" s="3">
        <v>275848</v>
      </c>
      <c r="J35" s="3">
        <v>251141</v>
      </c>
      <c r="K35" s="3">
        <v>526989</v>
      </c>
    </row>
    <row r="36" spans="1:11" x14ac:dyDescent="0.3">
      <c r="A36" s="1" t="s">
        <v>107</v>
      </c>
      <c r="B36" s="1" t="s">
        <v>108</v>
      </c>
      <c r="C36" s="3">
        <v>13620260</v>
      </c>
      <c r="D36" s="3">
        <v>0</v>
      </c>
      <c r="E36" s="3">
        <v>13620260</v>
      </c>
      <c r="F36" s="3">
        <v>14014637</v>
      </c>
      <c r="G36" s="3">
        <v>0</v>
      </c>
      <c r="H36" s="3">
        <v>14014637</v>
      </c>
      <c r="I36" s="3">
        <v>13586637</v>
      </c>
      <c r="J36" s="3">
        <v>0</v>
      </c>
      <c r="K36" s="3">
        <v>13586637</v>
      </c>
    </row>
    <row r="37" spans="1:11" x14ac:dyDescent="0.3">
      <c r="A37" s="1" t="s">
        <v>109</v>
      </c>
      <c r="B37" s="1" t="s">
        <v>110</v>
      </c>
      <c r="C37" s="3">
        <v>541000</v>
      </c>
      <c r="D37" s="3">
        <v>0</v>
      </c>
      <c r="E37" s="3">
        <v>541000</v>
      </c>
      <c r="F37" s="3">
        <v>506000</v>
      </c>
      <c r="G37" s="3">
        <v>0</v>
      </c>
      <c r="H37" s="3">
        <v>506000</v>
      </c>
      <c r="I37" s="3">
        <v>343730.5</v>
      </c>
      <c r="J37" s="3">
        <v>0</v>
      </c>
      <c r="K37" s="3">
        <v>343730.5</v>
      </c>
    </row>
    <row r="38" spans="1:11" x14ac:dyDescent="0.3">
      <c r="A38" s="1" t="s">
        <v>30</v>
      </c>
      <c r="B38" s="1" t="s">
        <v>31</v>
      </c>
      <c r="C38" s="3">
        <v>4084000</v>
      </c>
      <c r="D38" s="3">
        <v>7500000</v>
      </c>
      <c r="E38" s="3">
        <v>11584000</v>
      </c>
      <c r="F38" s="3">
        <v>6161313</v>
      </c>
      <c r="G38" s="3">
        <v>40170687</v>
      </c>
      <c r="H38" s="3">
        <v>46332000</v>
      </c>
      <c r="I38" s="3">
        <v>5602819.4299999997</v>
      </c>
      <c r="J38" s="3">
        <v>40095301.950000003</v>
      </c>
      <c r="K38" s="3">
        <v>45698121.380000003</v>
      </c>
    </row>
    <row r="39" spans="1:11" x14ac:dyDescent="0.3">
      <c r="A39" s="1" t="s">
        <v>111</v>
      </c>
      <c r="B39" s="1" t="s">
        <v>112</v>
      </c>
      <c r="C39" s="3">
        <v>40000</v>
      </c>
      <c r="D39" s="3">
        <v>0</v>
      </c>
      <c r="E39" s="3">
        <v>40000</v>
      </c>
      <c r="F39" s="3">
        <v>1999500</v>
      </c>
      <c r="G39" s="3">
        <v>0</v>
      </c>
      <c r="H39" s="3">
        <v>1999500</v>
      </c>
      <c r="I39" s="3">
        <v>1949438</v>
      </c>
      <c r="J39" s="3">
        <v>0</v>
      </c>
      <c r="K39" s="3">
        <v>1949438</v>
      </c>
    </row>
    <row r="40" spans="1:11" x14ac:dyDescent="0.3">
      <c r="A40" s="1" t="s">
        <v>32</v>
      </c>
      <c r="B40" s="1" t="s">
        <v>33</v>
      </c>
      <c r="C40" s="3">
        <v>8997404</v>
      </c>
      <c r="D40" s="3">
        <v>0</v>
      </c>
      <c r="E40" s="3">
        <v>8997404</v>
      </c>
      <c r="F40" s="3">
        <v>9241534</v>
      </c>
      <c r="G40" s="3">
        <v>4550000</v>
      </c>
      <c r="H40" s="3">
        <v>13791534</v>
      </c>
      <c r="I40" s="3">
        <v>9209311.9000000004</v>
      </c>
      <c r="J40" s="3">
        <v>4417682.75</v>
      </c>
      <c r="K40" s="3">
        <v>13626994.65</v>
      </c>
    </row>
    <row r="41" spans="1:11" x14ac:dyDescent="0.3">
      <c r="A41" s="1" t="s">
        <v>113</v>
      </c>
      <c r="B41" s="1" t="s">
        <v>114</v>
      </c>
      <c r="C41" s="3">
        <v>0</v>
      </c>
      <c r="D41" s="3">
        <v>1500000</v>
      </c>
      <c r="E41" s="3">
        <v>1500000</v>
      </c>
      <c r="F41" s="3">
        <v>0</v>
      </c>
      <c r="G41" s="3">
        <v>1500000</v>
      </c>
      <c r="H41" s="3">
        <v>1500000</v>
      </c>
      <c r="I41" s="3">
        <v>0</v>
      </c>
      <c r="J41" s="3">
        <v>1500000</v>
      </c>
      <c r="K41" s="3">
        <v>1500000</v>
      </c>
    </row>
    <row r="42" spans="1:11" x14ac:dyDescent="0.3">
      <c r="A42" s="1" t="s">
        <v>115</v>
      </c>
      <c r="B42" s="1" t="s">
        <v>116</v>
      </c>
      <c r="C42" s="3">
        <v>0</v>
      </c>
      <c r="D42" s="3">
        <v>0</v>
      </c>
      <c r="E42" s="3">
        <v>0</v>
      </c>
      <c r="F42" s="3">
        <v>50000</v>
      </c>
      <c r="G42" s="3">
        <v>0</v>
      </c>
      <c r="H42" s="3">
        <v>50000</v>
      </c>
      <c r="I42" s="3">
        <v>50000</v>
      </c>
      <c r="J42" s="3">
        <v>0</v>
      </c>
      <c r="K42" s="3">
        <v>50000</v>
      </c>
    </row>
    <row r="43" spans="1:11" x14ac:dyDescent="0.3">
      <c r="A43" s="1" t="s">
        <v>34</v>
      </c>
      <c r="B43" s="1" t="s">
        <v>35</v>
      </c>
      <c r="C43" s="3">
        <v>36640000</v>
      </c>
      <c r="D43" s="3">
        <v>0</v>
      </c>
      <c r="E43" s="3">
        <v>36640000</v>
      </c>
      <c r="F43" s="3">
        <v>44115338</v>
      </c>
      <c r="G43" s="3">
        <v>15013547.48</v>
      </c>
      <c r="H43" s="3">
        <v>59128885.479999997</v>
      </c>
      <c r="I43" s="3">
        <v>38739835.880000003</v>
      </c>
      <c r="J43" s="3">
        <v>9425078.3300000001</v>
      </c>
      <c r="K43" s="3">
        <v>48164914.210000001</v>
      </c>
    </row>
    <row r="44" spans="1:11" x14ac:dyDescent="0.3">
      <c r="A44" s="1" t="s">
        <v>36</v>
      </c>
      <c r="B44" s="1" t="s">
        <v>37</v>
      </c>
      <c r="C44" s="3">
        <v>4610000</v>
      </c>
      <c r="D44" s="3">
        <v>6301000</v>
      </c>
      <c r="E44" s="3">
        <v>10911000</v>
      </c>
      <c r="F44" s="3">
        <v>5000406</v>
      </c>
      <c r="G44" s="3">
        <v>17915900</v>
      </c>
      <c r="H44" s="3">
        <v>22916306</v>
      </c>
      <c r="I44" s="3">
        <v>4046515.7</v>
      </c>
      <c r="J44" s="3">
        <v>17915152.469999999</v>
      </c>
      <c r="K44" s="3">
        <v>21961668.170000002</v>
      </c>
    </row>
    <row r="45" spans="1:11" x14ac:dyDescent="0.3">
      <c r="A45" s="1" t="s">
        <v>38</v>
      </c>
      <c r="B45" s="1" t="s">
        <v>39</v>
      </c>
      <c r="C45" s="3">
        <v>200000</v>
      </c>
      <c r="D45" s="3">
        <v>2550000</v>
      </c>
      <c r="E45" s="3">
        <v>2750000</v>
      </c>
      <c r="F45" s="3">
        <v>1045000</v>
      </c>
      <c r="G45" s="3">
        <v>2550000</v>
      </c>
      <c r="H45" s="3">
        <v>3595000</v>
      </c>
      <c r="I45" s="3">
        <v>543783</v>
      </c>
      <c r="J45" s="3">
        <v>1695980</v>
      </c>
      <c r="K45" s="3">
        <v>2239763</v>
      </c>
    </row>
    <row r="46" spans="1:11" x14ac:dyDescent="0.3">
      <c r="A46" s="1" t="s">
        <v>40</v>
      </c>
      <c r="B46" s="1" t="s">
        <v>41</v>
      </c>
      <c r="C46" s="3">
        <v>6510000</v>
      </c>
      <c r="D46" s="3">
        <v>0</v>
      </c>
      <c r="E46" s="3">
        <v>6510000</v>
      </c>
      <c r="F46" s="3">
        <v>5698830</v>
      </c>
      <c r="G46" s="3">
        <v>483299</v>
      </c>
      <c r="H46" s="3">
        <v>6182129</v>
      </c>
      <c r="I46" s="3">
        <v>5309902.5999999996</v>
      </c>
      <c r="J46" s="3">
        <v>483299</v>
      </c>
      <c r="K46" s="3">
        <v>5793201.5999999996</v>
      </c>
    </row>
    <row r="47" spans="1:11" x14ac:dyDescent="0.3">
      <c r="A47" s="1" t="s">
        <v>42</v>
      </c>
      <c r="B47" s="1" t="s">
        <v>43</v>
      </c>
      <c r="C47" s="3">
        <v>880000</v>
      </c>
      <c r="D47" s="3">
        <v>0</v>
      </c>
      <c r="E47" s="3">
        <v>880000</v>
      </c>
      <c r="F47" s="3">
        <v>880000</v>
      </c>
      <c r="G47" s="3">
        <v>0</v>
      </c>
      <c r="H47" s="3">
        <v>880000</v>
      </c>
      <c r="I47" s="3">
        <v>736922.4</v>
      </c>
      <c r="J47" s="3">
        <v>0</v>
      </c>
      <c r="K47" s="3">
        <v>736922.4</v>
      </c>
    </row>
    <row r="48" spans="1:11" x14ac:dyDescent="0.3">
      <c r="A48" s="1" t="s">
        <v>117</v>
      </c>
      <c r="B48" s="1" t="s">
        <v>118</v>
      </c>
      <c r="C48" s="3">
        <v>900000</v>
      </c>
      <c r="D48" s="3">
        <v>0</v>
      </c>
      <c r="E48" s="3">
        <v>900000</v>
      </c>
      <c r="F48" s="3">
        <v>900000</v>
      </c>
      <c r="G48" s="3">
        <v>0</v>
      </c>
      <c r="H48" s="3">
        <v>900000</v>
      </c>
      <c r="I48" s="3">
        <v>762300</v>
      </c>
      <c r="J48" s="3">
        <v>0</v>
      </c>
      <c r="K48" s="3">
        <v>762300</v>
      </c>
    </row>
    <row r="49" spans="1:11" x14ac:dyDescent="0.3">
      <c r="A49" s="1" t="s">
        <v>119</v>
      </c>
      <c r="B49" s="1" t="s">
        <v>120</v>
      </c>
      <c r="C49" s="3">
        <v>2700000</v>
      </c>
      <c r="D49" s="3">
        <v>0</v>
      </c>
      <c r="E49" s="3">
        <v>2700000</v>
      </c>
      <c r="F49" s="3">
        <v>2188400</v>
      </c>
      <c r="G49" s="3">
        <v>2791405</v>
      </c>
      <c r="H49" s="3">
        <v>4979805</v>
      </c>
      <c r="I49" s="3">
        <v>594690</v>
      </c>
      <c r="J49" s="3">
        <v>2615914.9300000002</v>
      </c>
      <c r="K49" s="3">
        <v>3210604.93</v>
      </c>
    </row>
    <row r="50" spans="1:11" x14ac:dyDescent="0.3">
      <c r="A50" s="1" t="s">
        <v>44</v>
      </c>
      <c r="B50" s="1" t="s">
        <v>45</v>
      </c>
      <c r="C50" s="3">
        <v>4733000</v>
      </c>
      <c r="D50" s="3">
        <v>4900000</v>
      </c>
      <c r="E50" s="3">
        <v>9633000</v>
      </c>
      <c r="F50" s="3">
        <v>3798922</v>
      </c>
      <c r="G50" s="3">
        <v>5116500</v>
      </c>
      <c r="H50" s="3">
        <v>8915422</v>
      </c>
      <c r="I50" s="3">
        <v>2223440.38</v>
      </c>
      <c r="J50" s="3">
        <v>2088647.04</v>
      </c>
      <c r="K50" s="3">
        <v>4312087.42</v>
      </c>
    </row>
    <row r="51" spans="1:11" x14ac:dyDescent="0.3">
      <c r="A51" s="1" t="s">
        <v>121</v>
      </c>
      <c r="B51" s="1" t="s">
        <v>122</v>
      </c>
      <c r="C51" s="3">
        <v>0</v>
      </c>
      <c r="D51" s="3">
        <v>500000</v>
      </c>
      <c r="E51" s="3">
        <v>500000</v>
      </c>
      <c r="F51" s="3">
        <v>0</v>
      </c>
      <c r="G51" s="3">
        <v>500000</v>
      </c>
      <c r="H51" s="3">
        <v>500000</v>
      </c>
      <c r="I51" s="3">
        <v>0</v>
      </c>
      <c r="J51" s="3">
        <v>89100</v>
      </c>
      <c r="K51" s="3">
        <v>89100</v>
      </c>
    </row>
    <row r="52" spans="1:11" x14ac:dyDescent="0.3">
      <c r="A52" s="1" t="s">
        <v>123</v>
      </c>
      <c r="B52" s="1" t="s">
        <v>124</v>
      </c>
      <c r="C52" s="3">
        <v>126000</v>
      </c>
      <c r="D52" s="3">
        <v>0</v>
      </c>
      <c r="E52" s="3">
        <v>126000</v>
      </c>
      <c r="F52" s="3">
        <v>126000</v>
      </c>
      <c r="G52" s="3">
        <v>0</v>
      </c>
      <c r="H52" s="3">
        <v>126000</v>
      </c>
      <c r="I52" s="3">
        <v>105911</v>
      </c>
      <c r="J52" s="3">
        <v>0</v>
      </c>
      <c r="K52" s="3">
        <v>105911</v>
      </c>
    </row>
    <row r="53" spans="1:11" x14ac:dyDescent="0.3">
      <c r="A53" s="1" t="s">
        <v>46</v>
      </c>
      <c r="B53" s="1" t="s">
        <v>47</v>
      </c>
      <c r="C53" s="3">
        <v>15474000</v>
      </c>
      <c r="D53" s="3">
        <v>0</v>
      </c>
      <c r="E53" s="3">
        <v>15474000</v>
      </c>
      <c r="F53" s="3">
        <v>16639417.09</v>
      </c>
      <c r="G53" s="3">
        <v>0</v>
      </c>
      <c r="H53" s="3">
        <v>16639417.09</v>
      </c>
      <c r="I53" s="3">
        <v>13859387.5</v>
      </c>
      <c r="J53" s="3">
        <v>0</v>
      </c>
      <c r="K53" s="3">
        <v>13859387.5</v>
      </c>
    </row>
    <row r="54" spans="1:11" x14ac:dyDescent="0.3">
      <c r="A54" s="1" t="s">
        <v>48</v>
      </c>
      <c r="B54" s="1" t="s">
        <v>49</v>
      </c>
      <c r="C54" s="3">
        <v>1500000</v>
      </c>
      <c r="D54" s="3">
        <v>0</v>
      </c>
      <c r="E54" s="3">
        <v>1500000</v>
      </c>
      <c r="F54" s="3">
        <v>3918765.35</v>
      </c>
      <c r="G54" s="3">
        <v>0</v>
      </c>
      <c r="H54" s="3">
        <v>3918765.35</v>
      </c>
      <c r="I54" s="3">
        <v>1578353.26</v>
      </c>
      <c r="J54" s="3">
        <v>0</v>
      </c>
      <c r="K54" s="3">
        <v>1578353.26</v>
      </c>
    </row>
    <row r="55" spans="1:11" x14ac:dyDescent="0.3">
      <c r="A55" s="1" t="s">
        <v>50</v>
      </c>
      <c r="B55" s="1" t="s">
        <v>51</v>
      </c>
      <c r="C55" s="3">
        <v>300000</v>
      </c>
      <c r="D55" s="3">
        <v>0</v>
      </c>
      <c r="E55" s="3">
        <v>300000</v>
      </c>
      <c r="F55" s="3">
        <v>561000</v>
      </c>
      <c r="G55" s="3">
        <v>0</v>
      </c>
      <c r="H55" s="3">
        <v>561000</v>
      </c>
      <c r="I55" s="3">
        <v>557259</v>
      </c>
      <c r="J55" s="3">
        <v>0</v>
      </c>
      <c r="K55" s="3">
        <v>557259</v>
      </c>
    </row>
    <row r="56" spans="1:11" x14ac:dyDescent="0.3">
      <c r="A56" s="1" t="s">
        <v>125</v>
      </c>
      <c r="B56" s="1" t="s">
        <v>126</v>
      </c>
      <c r="C56" s="3">
        <v>15000</v>
      </c>
      <c r="D56" s="3">
        <v>0</v>
      </c>
      <c r="E56" s="3">
        <v>15000</v>
      </c>
      <c r="F56" s="3">
        <v>15000</v>
      </c>
      <c r="G56" s="3">
        <v>0</v>
      </c>
      <c r="H56" s="3">
        <v>15000</v>
      </c>
      <c r="I56" s="3">
        <v>0</v>
      </c>
      <c r="J56" s="3">
        <v>0</v>
      </c>
      <c r="K56" s="3">
        <v>0</v>
      </c>
    </row>
    <row r="57" spans="1:11" x14ac:dyDescent="0.3">
      <c r="A57" s="1" t="s">
        <v>127</v>
      </c>
      <c r="B57" s="1" t="s">
        <v>128</v>
      </c>
      <c r="C57" s="3">
        <v>0</v>
      </c>
      <c r="D57" s="3">
        <v>0</v>
      </c>
      <c r="E57" s="3">
        <v>0</v>
      </c>
      <c r="F57" s="3">
        <v>50000</v>
      </c>
      <c r="G57" s="3">
        <v>0</v>
      </c>
      <c r="H57" s="3">
        <v>50000</v>
      </c>
      <c r="I57" s="3">
        <v>50000</v>
      </c>
      <c r="J57" s="3">
        <v>0</v>
      </c>
      <c r="K57" s="3">
        <v>50000</v>
      </c>
    </row>
    <row r="58" spans="1:11" x14ac:dyDescent="0.3">
      <c r="A58" s="1" t="s">
        <v>129</v>
      </c>
      <c r="B58" s="1" t="s">
        <v>130</v>
      </c>
      <c r="C58" s="3">
        <v>198000</v>
      </c>
      <c r="D58" s="3">
        <v>0</v>
      </c>
      <c r="E58" s="3">
        <v>198000</v>
      </c>
      <c r="F58" s="3">
        <v>245700</v>
      </c>
      <c r="G58" s="3">
        <v>0</v>
      </c>
      <c r="H58" s="3">
        <v>245700</v>
      </c>
      <c r="I58" s="3">
        <v>184877</v>
      </c>
      <c r="J58" s="3">
        <v>0</v>
      </c>
      <c r="K58" s="3">
        <v>184877</v>
      </c>
    </row>
    <row r="59" spans="1:11" x14ac:dyDescent="0.3">
      <c r="A59" s="1" t="s">
        <v>131</v>
      </c>
      <c r="B59" s="1" t="s">
        <v>132</v>
      </c>
      <c r="C59" s="3">
        <v>100000</v>
      </c>
      <c r="D59" s="3">
        <v>0</v>
      </c>
      <c r="E59" s="3">
        <v>100000</v>
      </c>
      <c r="F59" s="3">
        <v>40000</v>
      </c>
      <c r="G59" s="3">
        <v>0</v>
      </c>
      <c r="H59" s="3">
        <v>40000</v>
      </c>
      <c r="I59" s="3">
        <v>0</v>
      </c>
      <c r="J59" s="3">
        <v>0</v>
      </c>
      <c r="K59" s="3">
        <v>0</v>
      </c>
    </row>
    <row r="60" spans="1:11" x14ac:dyDescent="0.3">
      <c r="A60" s="1" t="s">
        <v>54</v>
      </c>
      <c r="B60" s="1" t="s">
        <v>55</v>
      </c>
      <c r="C60" s="3">
        <v>12043000</v>
      </c>
      <c r="D60" s="3">
        <v>0</v>
      </c>
      <c r="E60" s="3">
        <v>12043000</v>
      </c>
      <c r="F60" s="3">
        <v>11780227</v>
      </c>
      <c r="G60" s="3">
        <v>278000</v>
      </c>
      <c r="H60" s="3">
        <v>12058227</v>
      </c>
      <c r="I60" s="3">
        <v>10666879.4</v>
      </c>
      <c r="J60" s="3">
        <v>276255.7</v>
      </c>
      <c r="K60" s="3">
        <v>10943135.1</v>
      </c>
    </row>
    <row r="61" spans="1:11" x14ac:dyDescent="0.3">
      <c r="A61" s="1" t="s">
        <v>133</v>
      </c>
      <c r="B61" s="1" t="s">
        <v>134</v>
      </c>
      <c r="C61" s="3">
        <v>0</v>
      </c>
      <c r="D61" s="3">
        <v>0</v>
      </c>
      <c r="E61" s="3">
        <v>0</v>
      </c>
      <c r="F61" s="3">
        <v>20000</v>
      </c>
      <c r="G61" s="3">
        <v>0</v>
      </c>
      <c r="H61" s="3">
        <v>20000</v>
      </c>
      <c r="I61" s="3">
        <v>19542</v>
      </c>
      <c r="J61" s="3">
        <v>0</v>
      </c>
      <c r="K61" s="3">
        <v>19542</v>
      </c>
    </row>
    <row r="62" spans="1:11" x14ac:dyDescent="0.3">
      <c r="A62" s="1" t="s">
        <v>135</v>
      </c>
      <c r="B62" s="1" t="s">
        <v>136</v>
      </c>
      <c r="C62" s="3">
        <v>3948000</v>
      </c>
      <c r="D62" s="3">
        <v>0</v>
      </c>
      <c r="E62" s="3">
        <v>3948000</v>
      </c>
      <c r="F62" s="3">
        <v>1406500</v>
      </c>
      <c r="G62" s="3">
        <v>0</v>
      </c>
      <c r="H62" s="3">
        <v>1406500</v>
      </c>
      <c r="I62" s="3">
        <v>1083280.8400000001</v>
      </c>
      <c r="J62" s="3">
        <v>0</v>
      </c>
      <c r="K62" s="3">
        <v>1083280.8400000001</v>
      </c>
    </row>
    <row r="63" spans="1:11" x14ac:dyDescent="0.3">
      <c r="A63" s="1" t="s">
        <v>137</v>
      </c>
      <c r="B63" s="1" t="s">
        <v>138</v>
      </c>
      <c r="C63" s="3">
        <v>111000</v>
      </c>
      <c r="D63" s="3">
        <v>0</v>
      </c>
      <c r="E63" s="3">
        <v>111000</v>
      </c>
      <c r="F63" s="3">
        <v>111000</v>
      </c>
      <c r="G63" s="3">
        <v>0</v>
      </c>
      <c r="H63" s="3">
        <v>111000</v>
      </c>
      <c r="I63" s="3">
        <v>72284</v>
      </c>
      <c r="J63" s="3">
        <v>0</v>
      </c>
      <c r="K63" s="3">
        <v>72284</v>
      </c>
    </row>
    <row r="64" spans="1:11" x14ac:dyDescent="0.3">
      <c r="A64" s="1" t="s">
        <v>139</v>
      </c>
      <c r="B64" s="1" t="s">
        <v>140</v>
      </c>
      <c r="C64" s="3">
        <v>82000</v>
      </c>
      <c r="D64" s="3">
        <v>0</v>
      </c>
      <c r="E64" s="3">
        <v>82000</v>
      </c>
      <c r="F64" s="3">
        <v>157000</v>
      </c>
      <c r="G64" s="3">
        <v>0</v>
      </c>
      <c r="H64" s="3">
        <v>157000</v>
      </c>
      <c r="I64" s="3">
        <v>152784</v>
      </c>
      <c r="J64" s="3">
        <v>0</v>
      </c>
      <c r="K64" s="3">
        <v>152784</v>
      </c>
    </row>
    <row r="65" spans="1:11" x14ac:dyDescent="0.3">
      <c r="A65" s="1" t="s">
        <v>141</v>
      </c>
      <c r="B65" s="1" t="s">
        <v>142</v>
      </c>
      <c r="C65" s="3">
        <v>10000</v>
      </c>
      <c r="D65" s="3">
        <v>0</v>
      </c>
      <c r="E65" s="3">
        <v>10000</v>
      </c>
      <c r="F65" s="3">
        <v>10000</v>
      </c>
      <c r="G65" s="3">
        <v>0</v>
      </c>
      <c r="H65" s="3">
        <v>10000</v>
      </c>
      <c r="I65" s="3">
        <v>0</v>
      </c>
      <c r="J65" s="3">
        <v>0</v>
      </c>
      <c r="K65" s="3">
        <v>0</v>
      </c>
    </row>
    <row r="66" spans="1:11" x14ac:dyDescent="0.3">
      <c r="A66" s="1" t="s">
        <v>143</v>
      </c>
      <c r="B66" s="1" t="s">
        <v>144</v>
      </c>
      <c r="C66" s="3">
        <v>3630000</v>
      </c>
      <c r="D66" s="3">
        <v>0</v>
      </c>
      <c r="E66" s="3">
        <v>3630000</v>
      </c>
      <c r="F66" s="3">
        <v>688500</v>
      </c>
      <c r="G66" s="3">
        <v>0</v>
      </c>
      <c r="H66" s="3">
        <v>688500</v>
      </c>
      <c r="I66" s="3">
        <v>572230</v>
      </c>
      <c r="J66" s="3">
        <v>0</v>
      </c>
      <c r="K66" s="3">
        <v>572230</v>
      </c>
    </row>
    <row r="67" spans="1:11" x14ac:dyDescent="0.3">
      <c r="A67" s="1" t="s">
        <v>145</v>
      </c>
      <c r="B67" s="1" t="s">
        <v>146</v>
      </c>
      <c r="C67" s="3">
        <v>0</v>
      </c>
      <c r="D67" s="3">
        <v>0</v>
      </c>
      <c r="E67" s="3">
        <v>0</v>
      </c>
      <c r="F67" s="3">
        <v>1146600</v>
      </c>
      <c r="G67" s="3">
        <v>0</v>
      </c>
      <c r="H67" s="3">
        <v>1146600</v>
      </c>
      <c r="I67" s="3">
        <v>1146600</v>
      </c>
      <c r="J67" s="3">
        <v>0</v>
      </c>
      <c r="K67" s="3">
        <v>1146600</v>
      </c>
    </row>
    <row r="68" spans="1:11" x14ac:dyDescent="0.3">
      <c r="A68" s="1" t="s">
        <v>147</v>
      </c>
      <c r="B68" s="1" t="s">
        <v>148</v>
      </c>
      <c r="C68" s="3">
        <v>0</v>
      </c>
      <c r="D68" s="3">
        <v>0</v>
      </c>
      <c r="E68" s="3">
        <v>0</v>
      </c>
      <c r="F68" s="3">
        <v>1700000</v>
      </c>
      <c r="G68" s="3">
        <v>0</v>
      </c>
      <c r="H68" s="3">
        <v>1700000</v>
      </c>
      <c r="I68" s="3">
        <v>1700000</v>
      </c>
      <c r="J68" s="3">
        <v>0</v>
      </c>
      <c r="K68" s="3">
        <v>1700000</v>
      </c>
    </row>
    <row r="69" spans="1:11" x14ac:dyDescent="0.3">
      <c r="A69" s="1" t="s">
        <v>149</v>
      </c>
      <c r="B69" s="1" t="s">
        <v>150</v>
      </c>
      <c r="C69" s="3">
        <v>0</v>
      </c>
      <c r="D69" s="3">
        <v>0</v>
      </c>
      <c r="E69" s="3">
        <v>0</v>
      </c>
      <c r="F69" s="3">
        <v>43400</v>
      </c>
      <c r="G69" s="3">
        <v>0</v>
      </c>
      <c r="H69" s="3">
        <v>43400</v>
      </c>
      <c r="I69" s="3">
        <v>43400</v>
      </c>
      <c r="J69" s="3">
        <v>0</v>
      </c>
      <c r="K69" s="3">
        <v>43400</v>
      </c>
    </row>
    <row r="70" spans="1:11" x14ac:dyDescent="0.3">
      <c r="A70" s="1" t="s">
        <v>151</v>
      </c>
      <c r="B70" s="1" t="s">
        <v>152</v>
      </c>
      <c r="C70" s="3">
        <v>0</v>
      </c>
      <c r="D70" s="3">
        <v>0</v>
      </c>
      <c r="E70" s="3">
        <v>0</v>
      </c>
      <c r="F70" s="3">
        <v>13500</v>
      </c>
      <c r="G70" s="3">
        <v>0</v>
      </c>
      <c r="H70" s="3">
        <v>13500</v>
      </c>
      <c r="I70" s="3">
        <v>13500</v>
      </c>
      <c r="J70" s="3">
        <v>0</v>
      </c>
      <c r="K70" s="3">
        <v>13500</v>
      </c>
    </row>
    <row r="71" spans="1:11" x14ac:dyDescent="0.3">
      <c r="A71" s="1" t="s">
        <v>153</v>
      </c>
      <c r="B71" s="1" t="s">
        <v>154</v>
      </c>
      <c r="C71" s="3">
        <v>0</v>
      </c>
      <c r="D71" s="3">
        <v>0</v>
      </c>
      <c r="E71" s="3">
        <v>0</v>
      </c>
      <c r="F71" s="3">
        <v>46000</v>
      </c>
      <c r="G71" s="3">
        <v>0</v>
      </c>
      <c r="H71" s="3">
        <v>46000</v>
      </c>
      <c r="I71" s="3">
        <v>35000</v>
      </c>
      <c r="J71" s="3">
        <v>0</v>
      </c>
      <c r="K71" s="3">
        <v>35000</v>
      </c>
    </row>
    <row r="72" spans="1:11" x14ac:dyDescent="0.3">
      <c r="A72" s="1" t="s">
        <v>155</v>
      </c>
      <c r="B72" s="1" t="s">
        <v>156</v>
      </c>
      <c r="C72" s="3">
        <v>0</v>
      </c>
      <c r="D72" s="3">
        <v>0</v>
      </c>
      <c r="E72" s="3">
        <v>0</v>
      </c>
      <c r="F72" s="3">
        <v>10000</v>
      </c>
      <c r="G72" s="3">
        <v>0</v>
      </c>
      <c r="H72" s="3">
        <v>10000</v>
      </c>
      <c r="I72" s="3">
        <v>10000</v>
      </c>
      <c r="J72" s="3">
        <v>0</v>
      </c>
      <c r="K72" s="3">
        <v>10000</v>
      </c>
    </row>
    <row r="73" spans="1:11" x14ac:dyDescent="0.3">
      <c r="A73" s="1" t="s">
        <v>157</v>
      </c>
      <c r="B73" s="1" t="s">
        <v>158</v>
      </c>
      <c r="C73" s="3">
        <v>0</v>
      </c>
      <c r="D73" s="3">
        <v>0</v>
      </c>
      <c r="E73" s="3">
        <v>0</v>
      </c>
      <c r="F73" s="3">
        <v>90000</v>
      </c>
      <c r="G73" s="3">
        <v>0</v>
      </c>
      <c r="H73" s="3">
        <v>90000</v>
      </c>
      <c r="I73" s="3">
        <v>90000</v>
      </c>
      <c r="J73" s="3">
        <v>0</v>
      </c>
      <c r="K73" s="3">
        <v>90000</v>
      </c>
    </row>
    <row r="74" spans="1:11" x14ac:dyDescent="0.3">
      <c r="A74" s="1" t="s">
        <v>159</v>
      </c>
      <c r="B74" s="1" t="s">
        <v>160</v>
      </c>
      <c r="C74" s="3">
        <v>0</v>
      </c>
      <c r="D74" s="3">
        <v>0</v>
      </c>
      <c r="E74" s="3">
        <v>0</v>
      </c>
      <c r="F74" s="3">
        <v>60000</v>
      </c>
      <c r="G74" s="3">
        <v>0</v>
      </c>
      <c r="H74" s="3">
        <v>60000</v>
      </c>
      <c r="I74" s="3">
        <v>60000</v>
      </c>
      <c r="J74" s="3">
        <v>0</v>
      </c>
      <c r="K74" s="3">
        <v>60000</v>
      </c>
    </row>
    <row r="75" spans="1:11" x14ac:dyDescent="0.3">
      <c r="A75" s="1" t="s">
        <v>161</v>
      </c>
      <c r="B75" s="1" t="s">
        <v>162</v>
      </c>
      <c r="C75" s="3">
        <v>0</v>
      </c>
      <c r="D75" s="3">
        <v>0</v>
      </c>
      <c r="E75" s="3">
        <v>0</v>
      </c>
      <c r="F75" s="3">
        <v>20000</v>
      </c>
      <c r="G75" s="3">
        <v>0</v>
      </c>
      <c r="H75" s="3">
        <v>20000</v>
      </c>
      <c r="I75" s="3">
        <v>20000</v>
      </c>
      <c r="J75" s="3">
        <v>0</v>
      </c>
      <c r="K75" s="3">
        <v>20000</v>
      </c>
    </row>
    <row r="76" spans="1:11" x14ac:dyDescent="0.3">
      <c r="A76" s="1" t="s">
        <v>163</v>
      </c>
      <c r="B76" s="1" t="s">
        <v>164</v>
      </c>
      <c r="C76" s="3">
        <v>0</v>
      </c>
      <c r="D76" s="3">
        <v>0</v>
      </c>
      <c r="E76" s="3">
        <v>0</v>
      </c>
      <c r="F76" s="3">
        <v>130000</v>
      </c>
      <c r="G76" s="3">
        <v>0</v>
      </c>
      <c r="H76" s="3">
        <v>130000</v>
      </c>
      <c r="I76" s="3">
        <v>130000</v>
      </c>
      <c r="J76" s="3">
        <v>0</v>
      </c>
      <c r="K76" s="3">
        <v>130000</v>
      </c>
    </row>
    <row r="77" spans="1:11" x14ac:dyDescent="0.3">
      <c r="A77" s="1" t="s">
        <v>165</v>
      </c>
      <c r="B77" s="1" t="s">
        <v>166</v>
      </c>
      <c r="C77" s="3">
        <v>0</v>
      </c>
      <c r="D77" s="3">
        <v>0</v>
      </c>
      <c r="E77" s="3">
        <v>0</v>
      </c>
      <c r="F77" s="3">
        <v>11000</v>
      </c>
      <c r="G77" s="3">
        <v>0</v>
      </c>
      <c r="H77" s="3">
        <v>11000</v>
      </c>
      <c r="I77" s="3">
        <v>11000</v>
      </c>
      <c r="J77" s="3">
        <v>0</v>
      </c>
      <c r="K77" s="3">
        <v>11000</v>
      </c>
    </row>
    <row r="78" spans="1:11" x14ac:dyDescent="0.3">
      <c r="A78" s="1" t="s">
        <v>56</v>
      </c>
      <c r="B78" s="1" t="s">
        <v>57</v>
      </c>
      <c r="C78" s="3">
        <v>10000</v>
      </c>
      <c r="D78" s="3">
        <v>0</v>
      </c>
      <c r="E78" s="3">
        <v>10000</v>
      </c>
      <c r="F78" s="3">
        <v>10000</v>
      </c>
      <c r="G78" s="3">
        <v>0</v>
      </c>
      <c r="H78" s="3">
        <v>10000</v>
      </c>
      <c r="I78" s="3">
        <v>0</v>
      </c>
      <c r="J78" s="3">
        <v>0</v>
      </c>
      <c r="K78" s="3">
        <v>0</v>
      </c>
    </row>
    <row r="79" spans="1:11" x14ac:dyDescent="0.3">
      <c r="A79" s="1" t="s">
        <v>167</v>
      </c>
      <c r="B79" s="1" t="s">
        <v>168</v>
      </c>
      <c r="C79" s="3">
        <v>222000</v>
      </c>
      <c r="D79" s="3">
        <v>0</v>
      </c>
      <c r="E79" s="3">
        <v>222000</v>
      </c>
      <c r="F79" s="3">
        <v>208000</v>
      </c>
      <c r="G79" s="3">
        <v>0</v>
      </c>
      <c r="H79" s="3">
        <v>208000</v>
      </c>
      <c r="I79" s="3">
        <v>927</v>
      </c>
      <c r="J79" s="3">
        <v>0</v>
      </c>
      <c r="K79" s="3">
        <v>927</v>
      </c>
    </row>
    <row r="80" spans="1:11" x14ac:dyDescent="0.3">
      <c r="A80" s="1" t="s">
        <v>60</v>
      </c>
      <c r="B80" s="1" t="s">
        <v>61</v>
      </c>
      <c r="C80" s="3">
        <v>10567000</v>
      </c>
      <c r="D80" s="3">
        <v>0</v>
      </c>
      <c r="E80" s="3">
        <v>10567000</v>
      </c>
      <c r="F80" s="3">
        <v>11905523</v>
      </c>
      <c r="G80" s="3">
        <v>740837</v>
      </c>
      <c r="H80" s="3">
        <v>12646360</v>
      </c>
      <c r="I80" s="3">
        <v>11167151.890000001</v>
      </c>
      <c r="J80" s="3">
        <v>740837</v>
      </c>
      <c r="K80" s="3">
        <v>11907988.890000001</v>
      </c>
    </row>
    <row r="81" spans="1:11" x14ac:dyDescent="0.3">
      <c r="A81" s="1" t="s">
        <v>62</v>
      </c>
      <c r="B81" s="1" t="s">
        <v>63</v>
      </c>
      <c r="C81" s="3">
        <v>3311000</v>
      </c>
      <c r="D81" s="3">
        <v>0</v>
      </c>
      <c r="E81" s="3">
        <v>3311000</v>
      </c>
      <c r="F81" s="3">
        <v>3545760</v>
      </c>
      <c r="G81" s="3">
        <v>1000000</v>
      </c>
      <c r="H81" s="3">
        <v>4545760</v>
      </c>
      <c r="I81" s="3">
        <v>3029698.2</v>
      </c>
      <c r="J81" s="3">
        <v>992879</v>
      </c>
      <c r="K81" s="3">
        <v>4022577.2</v>
      </c>
    </row>
    <row r="82" spans="1:11" x14ac:dyDescent="0.3">
      <c r="A82" s="1" t="s">
        <v>169</v>
      </c>
      <c r="B82" s="1" t="s">
        <v>170</v>
      </c>
      <c r="C82" s="3">
        <v>0</v>
      </c>
      <c r="D82" s="3">
        <v>500000</v>
      </c>
      <c r="E82" s="3">
        <v>500000</v>
      </c>
      <c r="F82" s="3">
        <v>0</v>
      </c>
      <c r="G82" s="3">
        <v>500000</v>
      </c>
      <c r="H82" s="3">
        <v>500000</v>
      </c>
      <c r="I82" s="3">
        <v>0</v>
      </c>
      <c r="J82" s="3">
        <v>453596.04</v>
      </c>
      <c r="K82" s="3">
        <v>453596.04</v>
      </c>
    </row>
    <row r="83" spans="1:11" x14ac:dyDescent="0.3">
      <c r="A83" s="1" t="s">
        <v>171</v>
      </c>
      <c r="B83" s="1" t="s">
        <v>172</v>
      </c>
      <c r="C83" s="3">
        <v>2721000</v>
      </c>
      <c r="D83" s="3">
        <v>0</v>
      </c>
      <c r="E83" s="3">
        <v>2721000</v>
      </c>
      <c r="F83" s="3">
        <v>2939000</v>
      </c>
      <c r="G83" s="3">
        <v>0</v>
      </c>
      <c r="H83" s="3">
        <v>2939000</v>
      </c>
      <c r="I83" s="3">
        <v>2909205.57</v>
      </c>
      <c r="J83" s="3">
        <v>0</v>
      </c>
      <c r="K83" s="3">
        <v>2909205.57</v>
      </c>
    </row>
    <row r="84" spans="1:11" x14ac:dyDescent="0.3">
      <c r="A84" s="1" t="s">
        <v>173</v>
      </c>
      <c r="B84" s="1" t="s">
        <v>174</v>
      </c>
      <c r="C84" s="3">
        <v>0</v>
      </c>
      <c r="D84" s="3">
        <v>0</v>
      </c>
      <c r="E84" s="3">
        <v>0</v>
      </c>
      <c r="F84" s="3">
        <v>250990.33</v>
      </c>
      <c r="G84" s="3">
        <v>0</v>
      </c>
      <c r="H84" s="3">
        <v>250990.33</v>
      </c>
      <c r="I84" s="3">
        <v>250990.33</v>
      </c>
      <c r="J84" s="3">
        <v>0</v>
      </c>
      <c r="K84" s="3">
        <v>250990.33</v>
      </c>
    </row>
    <row r="85" spans="1:11" x14ac:dyDescent="0.3">
      <c r="A85" s="1" t="s">
        <v>175</v>
      </c>
      <c r="B85" s="1" t="s">
        <v>176</v>
      </c>
      <c r="C85" s="3">
        <v>0</v>
      </c>
      <c r="D85" s="3">
        <v>0</v>
      </c>
      <c r="E85" s="3">
        <v>0</v>
      </c>
      <c r="F85" s="3">
        <v>327</v>
      </c>
      <c r="G85" s="3">
        <v>0</v>
      </c>
      <c r="H85" s="3">
        <v>327</v>
      </c>
      <c r="I85" s="3">
        <v>327</v>
      </c>
      <c r="J85" s="3">
        <v>0</v>
      </c>
      <c r="K85" s="3">
        <v>327</v>
      </c>
    </row>
    <row r="86" spans="1:11" x14ac:dyDescent="0.3">
      <c r="A86" s="1" t="s">
        <v>177</v>
      </c>
      <c r="B86" s="1" t="s">
        <v>178</v>
      </c>
      <c r="C86" s="3">
        <v>0</v>
      </c>
      <c r="D86" s="3">
        <v>0</v>
      </c>
      <c r="E86" s="3">
        <v>0</v>
      </c>
      <c r="F86" s="3">
        <v>22538.2</v>
      </c>
      <c r="G86" s="3">
        <v>0</v>
      </c>
      <c r="H86" s="3">
        <v>22538.2</v>
      </c>
      <c r="I86" s="3">
        <v>22538.2</v>
      </c>
      <c r="J86" s="3">
        <v>0</v>
      </c>
      <c r="K86" s="3">
        <v>22538.2</v>
      </c>
    </row>
    <row r="87" spans="1:11" x14ac:dyDescent="0.3">
      <c r="A87" s="1" t="s">
        <v>64</v>
      </c>
      <c r="B87" s="1" t="s">
        <v>65</v>
      </c>
      <c r="C87" s="3">
        <v>70352903</v>
      </c>
      <c r="D87" s="3">
        <v>1400000</v>
      </c>
      <c r="E87" s="3">
        <v>71752903</v>
      </c>
      <c r="F87" s="3">
        <v>74496663.510000005</v>
      </c>
      <c r="G87" s="3">
        <v>4000000</v>
      </c>
      <c r="H87" s="3">
        <v>78496663.510000005</v>
      </c>
      <c r="I87" s="3">
        <v>66594283.210000001</v>
      </c>
      <c r="J87" s="3">
        <v>879288</v>
      </c>
      <c r="K87" s="3">
        <v>67473571.209999993</v>
      </c>
    </row>
    <row r="88" spans="1:11" x14ac:dyDescent="0.3">
      <c r="A88" s="1" t="s">
        <v>66</v>
      </c>
      <c r="B88" s="1" t="s">
        <v>67</v>
      </c>
      <c r="C88" s="3">
        <v>377000</v>
      </c>
      <c r="D88" s="3">
        <v>0</v>
      </c>
      <c r="E88" s="3">
        <v>377000</v>
      </c>
      <c r="F88" s="3">
        <v>377000</v>
      </c>
      <c r="G88" s="3">
        <v>0</v>
      </c>
      <c r="H88" s="3">
        <v>377000</v>
      </c>
      <c r="I88" s="3">
        <v>100167.31</v>
      </c>
      <c r="J88" s="3">
        <v>0</v>
      </c>
      <c r="K88" s="3">
        <v>100167.31</v>
      </c>
    </row>
    <row r="89" spans="1:11" x14ac:dyDescent="0.3">
      <c r="A89" s="1" t="s">
        <v>179</v>
      </c>
      <c r="B89" s="1" t="s">
        <v>180</v>
      </c>
      <c r="C89" s="3">
        <v>1625000</v>
      </c>
      <c r="D89" s="3">
        <v>0</v>
      </c>
      <c r="E89" s="3">
        <v>1625000</v>
      </c>
      <c r="F89" s="3">
        <v>1625000</v>
      </c>
      <c r="G89" s="3">
        <v>0</v>
      </c>
      <c r="H89" s="3">
        <v>1625000</v>
      </c>
      <c r="I89" s="3">
        <v>1530147</v>
      </c>
      <c r="J89" s="3">
        <v>0</v>
      </c>
      <c r="K89" s="3">
        <v>1530147</v>
      </c>
    </row>
    <row r="90" spans="1:11" x14ac:dyDescent="0.3">
      <c r="A90" s="1" t="s">
        <v>181</v>
      </c>
      <c r="B90" s="1" t="s">
        <v>182</v>
      </c>
      <c r="C90" s="3">
        <v>15000000</v>
      </c>
      <c r="D90" s="3">
        <v>0</v>
      </c>
      <c r="E90" s="3">
        <v>15000000</v>
      </c>
      <c r="F90" s="3">
        <v>22643310</v>
      </c>
      <c r="G90" s="3">
        <v>0</v>
      </c>
      <c r="H90" s="3">
        <v>22643310</v>
      </c>
      <c r="I90" s="3">
        <v>21520532.93</v>
      </c>
      <c r="J90" s="3">
        <v>0</v>
      </c>
      <c r="K90" s="3">
        <v>21520532.93</v>
      </c>
    </row>
    <row r="91" spans="1:11" x14ac:dyDescent="0.3">
      <c r="A91" s="1" t="s">
        <v>183</v>
      </c>
      <c r="B91" s="1" t="s">
        <v>184</v>
      </c>
      <c r="C91" s="3">
        <v>0</v>
      </c>
      <c r="D91" s="3">
        <v>0</v>
      </c>
      <c r="E91" s="3">
        <v>0</v>
      </c>
      <c r="F91" s="3">
        <v>6934</v>
      </c>
      <c r="G91" s="3">
        <v>0</v>
      </c>
      <c r="H91" s="3">
        <v>6934</v>
      </c>
      <c r="I91" s="3">
        <v>6934</v>
      </c>
      <c r="J91" s="3">
        <v>0</v>
      </c>
      <c r="K91" s="3">
        <v>6934</v>
      </c>
    </row>
    <row r="92" spans="1:11" x14ac:dyDescent="0.3">
      <c r="A92" s="1" t="s">
        <v>68</v>
      </c>
      <c r="B92" s="1" t="s">
        <v>69</v>
      </c>
      <c r="C92" s="3">
        <v>0</v>
      </c>
      <c r="D92" s="3">
        <v>0</v>
      </c>
      <c r="E92" s="3">
        <v>0</v>
      </c>
      <c r="F92" s="3">
        <v>50200</v>
      </c>
      <c r="G92" s="3">
        <v>0</v>
      </c>
      <c r="H92" s="3">
        <v>50200</v>
      </c>
      <c r="I92" s="3">
        <v>50200</v>
      </c>
      <c r="J92" s="3">
        <v>0</v>
      </c>
      <c r="K92" s="3">
        <v>50200</v>
      </c>
    </row>
    <row r="93" spans="1:11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3">
      <c r="A94" s="5"/>
      <c r="B94" s="6" t="s">
        <v>185</v>
      </c>
      <c r="C94" s="7">
        <v>291548000</v>
      </c>
      <c r="D94" s="7">
        <v>32351000</v>
      </c>
      <c r="E94" s="7">
        <v>323899000</v>
      </c>
      <c r="F94" s="7">
        <v>323834774.94999999</v>
      </c>
      <c r="G94" s="7">
        <v>121471245.48</v>
      </c>
      <c r="H94" s="7">
        <v>445306020.43000001</v>
      </c>
      <c r="I94" s="7">
        <v>289625023.31999999</v>
      </c>
      <c r="J94" s="7">
        <v>103061959.5</v>
      </c>
      <c r="K94" s="7">
        <v>392686982.81999999</v>
      </c>
    </row>
    <row r="95" spans="1:11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8" spans="2:11" x14ac:dyDescent="0.3">
      <c r="I98" s="17" t="s">
        <v>193</v>
      </c>
      <c r="J98" s="17"/>
    </row>
    <row r="99" spans="2:11" x14ac:dyDescent="0.3">
      <c r="I99" s="17"/>
      <c r="J99" s="17"/>
    </row>
    <row r="101" spans="2:11" ht="43.05" customHeight="1" x14ac:dyDescent="0.3">
      <c r="B101" s="18" t="s">
        <v>194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3" spans="2:11" ht="244.8" customHeight="1" x14ac:dyDescent="0.3">
      <c r="B103" s="16" t="s">
        <v>195</v>
      </c>
      <c r="C103" s="16"/>
      <c r="D103" s="16"/>
      <c r="E103" s="16"/>
      <c r="F103" s="16"/>
      <c r="G103" s="16"/>
      <c r="H103" s="16"/>
      <c r="I103" s="16"/>
      <c r="J103" s="16"/>
      <c r="K103" s="16"/>
    </row>
  </sheetData>
  <mergeCells count="3">
    <mergeCell ref="I98:J99"/>
    <mergeCell ref="B101:K101"/>
    <mergeCell ref="B103:K103"/>
  </mergeCells>
  <pageMargins left="0.39370078740157483" right="0.39370078740157483" top="0.39370078740157483" bottom="0.39370078740157483" header="0.39370078740157483" footer="0.39370078740157483"/>
  <pageSetup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</vt:lpstr>
      <vt:lpstr>Výdaje</vt:lpstr>
      <vt:lpstr>Výdaje!Názvy_tisku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2018-03-26T07:56:49Z</cp:lastPrinted>
  <dcterms:created xsi:type="dcterms:W3CDTF">2018-03-20T12:26:22Z</dcterms:created>
  <dcterms:modified xsi:type="dcterms:W3CDTF">2018-03-26T07:58:59Z</dcterms:modified>
</cp:coreProperties>
</file>