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8.11.2022\"/>
    </mc:Choice>
  </mc:AlternateContent>
  <xr:revisionPtr revIDLastSave="0" documentId="13_ncr:1_{6C23BAB7-8EC6-40EC-B416-ECA794B55B89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8" i="4" l="1"/>
  <c r="J9" i="4" l="1"/>
  <c r="J16" i="4"/>
  <c r="I20" i="4" s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G14" i="11" s="1"/>
  <c r="F11" i="11"/>
  <c r="F9" i="11"/>
  <c r="F16" i="11"/>
  <c r="F22" i="11" s="1"/>
  <c r="G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W10" i="17" s="1"/>
  <c r="O11" i="17"/>
  <c r="W11" i="17" s="1"/>
  <c r="O12" i="17"/>
  <c r="W12" i="17" s="1"/>
  <c r="O13" i="17"/>
  <c r="X13" i="17" s="1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W81" i="17" s="1"/>
  <c r="O82" i="17"/>
  <c r="O83" i="17"/>
  <c r="Y83" i="17" s="1"/>
  <c r="W83" i="17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N6" i="17" s="1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Y22" i="17" s="1"/>
  <c r="W22" i="17"/>
  <c r="V21" i="17"/>
  <c r="U20" i="17"/>
  <c r="V19" i="17"/>
  <c r="X19" i="17" s="1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AA38" i="18" s="1"/>
  <c r="W38" i="18"/>
  <c r="O39" i="18"/>
  <c r="O40" i="18"/>
  <c r="P40" i="18" s="1"/>
  <c r="O41" i="18"/>
  <c r="P41" i="18" s="1"/>
  <c r="O42" i="18"/>
  <c r="P42" i="18" s="1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W17" i="18" s="1"/>
  <c r="O18" i="18"/>
  <c r="O19" i="18"/>
  <c r="O20" i="18"/>
  <c r="O25" i="18"/>
  <c r="W25" i="18" s="1"/>
  <c r="O26" i="18"/>
  <c r="O27" i="18"/>
  <c r="X27" i="18" s="1"/>
  <c r="O28" i="18"/>
  <c r="W28" i="18" s="1"/>
  <c r="O29" i="18"/>
  <c r="W29" i="18" s="1"/>
  <c r="O30" i="18"/>
  <c r="O32" i="18"/>
  <c r="O33" i="18"/>
  <c r="O34" i="18"/>
  <c r="W34" i="18" s="1"/>
  <c r="O35" i="18"/>
  <c r="W35" i="18" s="1"/>
  <c r="O43" i="18"/>
  <c r="W43" i="18" s="1"/>
  <c r="O44" i="18"/>
  <c r="O45" i="18"/>
  <c r="O46" i="18"/>
  <c r="P46" i="18" s="1"/>
  <c r="O48" i="18"/>
  <c r="W48" i="18" s="1"/>
  <c r="O49" i="18"/>
  <c r="W49" i="18" s="1"/>
  <c r="O51" i="18"/>
  <c r="O52" i="18"/>
  <c r="O54" i="18"/>
  <c r="W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Y20" i="18" s="1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23" i="18"/>
  <c r="Y13" i="17"/>
  <c r="P13" i="17"/>
  <c r="P20" i="18"/>
  <c r="Y85" i="17"/>
  <c r="X24" i="17"/>
  <c r="W39" i="18"/>
  <c r="W40" i="17"/>
  <c r="W37" i="18"/>
  <c r="Q85" i="17"/>
  <c r="AA46" i="17"/>
  <c r="AA56" i="17"/>
  <c r="Y44" i="18"/>
  <c r="P44" i="18"/>
  <c r="J33" i="9"/>
  <c r="W74" i="17"/>
  <c r="Y56" i="17"/>
  <c r="W51" i="18"/>
  <c r="W82" i="17"/>
  <c r="L18" i="26"/>
  <c r="J46" i="9"/>
  <c r="Y74" i="17"/>
  <c r="D22" i="11"/>
  <c r="C17" i="11"/>
  <c r="X84" i="17"/>
  <c r="W70" i="17"/>
  <c r="X70" i="17"/>
  <c r="Y70" i="17"/>
  <c r="W53" i="17"/>
  <c r="P53" i="17"/>
  <c r="W29" i="17"/>
  <c r="AA41" i="18"/>
  <c r="X27" i="17"/>
  <c r="Q84" i="17"/>
  <c r="Q51" i="18"/>
  <c r="W32" i="18"/>
  <c r="I42" i="18"/>
  <c r="W56" i="17"/>
  <c r="P54" i="18"/>
  <c r="W33" i="18"/>
  <c r="W11" i="18"/>
  <c r="AA40" i="18"/>
  <c r="W40" i="18"/>
  <c r="AA22" i="18"/>
  <c r="W63" i="18"/>
  <c r="X40" i="18"/>
  <c r="Y67" i="17"/>
  <c r="W62" i="17"/>
  <c r="AA32" i="17"/>
  <c r="W32" i="17"/>
  <c r="P14" i="17"/>
  <c r="Y14" i="17"/>
  <c r="W8" i="17"/>
  <c r="AA61" i="17"/>
  <c r="W61" i="17"/>
  <c r="AA38" i="17" l="1"/>
  <c r="F15" i="12"/>
  <c r="Y54" i="18"/>
  <c r="W41" i="18"/>
  <c r="Y78" i="17"/>
  <c r="AD25" i="17"/>
  <c r="X20" i="18"/>
  <c r="Y38" i="18"/>
  <c r="H31" i="18"/>
  <c r="X26" i="18"/>
  <c r="X16" i="17"/>
  <c r="X23" i="17"/>
  <c r="Y34" i="17"/>
  <c r="G5" i="11"/>
  <c r="L24" i="26"/>
  <c r="M68" i="9"/>
  <c r="I62" i="9"/>
  <c r="J62" i="9" s="1"/>
  <c r="Y62" i="17"/>
  <c r="Y49" i="18"/>
  <c r="F18" i="19"/>
  <c r="U53" i="18"/>
  <c r="X52" i="18"/>
  <c r="X30" i="18"/>
  <c r="X43" i="17"/>
  <c r="X47" i="17"/>
  <c r="T6" i="17"/>
  <c r="K35" i="8"/>
  <c r="K39" i="8"/>
  <c r="S53" i="18"/>
  <c r="X21" i="18"/>
  <c r="P65" i="17"/>
  <c r="Y49" i="17"/>
  <c r="Y27" i="17"/>
  <c r="M58" i="18"/>
  <c r="Y64" i="18"/>
  <c r="Y69" i="17"/>
  <c r="W27" i="17"/>
  <c r="P64" i="18"/>
  <c r="P58" i="18" s="1"/>
  <c r="X53" i="17"/>
  <c r="Q6" i="17"/>
  <c r="X38" i="17"/>
  <c r="Y17" i="17"/>
  <c r="X11" i="18"/>
  <c r="X17" i="18"/>
  <c r="N31" i="18"/>
  <c r="X51" i="18"/>
  <c r="X10" i="17"/>
  <c r="X35" i="17"/>
  <c r="L6" i="17"/>
  <c r="X61" i="17"/>
  <c r="X71" i="17"/>
  <c r="Y21" i="17"/>
  <c r="G15" i="11"/>
  <c r="C30" i="19"/>
  <c r="L59" i="9"/>
  <c r="J54" i="9"/>
  <c r="Y39" i="18"/>
  <c r="O6" i="17"/>
  <c r="AB2" i="17" s="1"/>
  <c r="Y77" i="17"/>
  <c r="O53" i="18"/>
  <c r="W53" i="18" s="1"/>
  <c r="O7" i="18"/>
  <c r="AA3" i="18" s="1"/>
  <c r="P79" i="17"/>
  <c r="Y19" i="17"/>
  <c r="Y23" i="18"/>
  <c r="Y43" i="17"/>
  <c r="Y35" i="17"/>
  <c r="X57" i="18"/>
  <c r="X22" i="17"/>
  <c r="Q52" i="18"/>
  <c r="P48" i="18"/>
  <c r="K31" i="10"/>
  <c r="I32" i="10"/>
  <c r="Y17" i="18"/>
  <c r="W23" i="18"/>
  <c r="X32" i="18"/>
  <c r="X54" i="18"/>
  <c r="X21" i="17"/>
  <c r="Y41" i="17"/>
  <c r="J12" i="11"/>
  <c r="H8" i="18"/>
  <c r="Y72" i="17"/>
  <c r="W69" i="17"/>
  <c r="X38" i="18"/>
  <c r="W60" i="18"/>
  <c r="Y51" i="18"/>
  <c r="W44" i="17"/>
  <c r="X41" i="18"/>
  <c r="Y24" i="17"/>
  <c r="P43" i="18"/>
  <c r="I20" i="10"/>
  <c r="M8" i="18"/>
  <c r="Y21" i="18"/>
  <c r="W26" i="18"/>
  <c r="M31" i="18"/>
  <c r="X46" i="18"/>
  <c r="X49" i="18"/>
  <c r="X31" i="17"/>
  <c r="X44" i="17"/>
  <c r="F46" i="10"/>
  <c r="F51" i="10" s="1"/>
  <c r="F59" i="10" s="1"/>
  <c r="F49" i="8"/>
  <c r="F51" i="8" s="1"/>
  <c r="G79" i="9"/>
  <c r="AD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V53" i="18" s="1"/>
  <c r="X53" i="18" s="1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11" i="4"/>
  <c r="I13" i="4" s="1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E15" i="11"/>
  <c r="AA31" i="18"/>
  <c r="H35" i="10"/>
  <c r="I35" i="10" s="1"/>
  <c r="E8" i="11"/>
  <c r="D24" i="19"/>
  <c r="E51" i="19"/>
  <c r="AD6" i="17"/>
  <c r="P31" i="18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<sst xmlns="http://schemas.openxmlformats.org/spreadsheetml/2006/main" count="1030" uniqueCount="534">
  <si>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</si>
  <si>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</si>
  <si>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</si>
  <si>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</si>
  <si>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</si>
  <si>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</si>
  <si>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</si>
  <si>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</si>
  <si>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</si>
  <si>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</si>
  <si>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</si>
  <si>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</si>
  <si>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</si>
  <si>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</si>
  <si>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</si>
  <si>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</si>
  <si>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</si>
  <si>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</si>
  <si>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</si>
  <si>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</si>
  <si>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</si>
  <si>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</si>
  <si>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</si>
  <si>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</si>
  <si>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</si>
  <si>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</si>
  <si>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</si>
  <si>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</si>
  <si>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</si>
  <si>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</si>
  <si>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</si>
  <si>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</si>
  <si>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</si>
  <si>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</si>
  <si>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</si>
  <si>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</si>
  <si>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</si>
  <si>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</si>
  <si>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</si>
  <si>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</si>
  <si>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</si>
  <si>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</si>
  <si>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</si>
  <si>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</si>
  <si>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</si>
  <si>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</si>
  <si>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</si>
  <si>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</si>
  <si>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</si>
  <si>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</si>
  <si>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</si>
  <si>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</si>
  <si>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</si>
  <si>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</si>
  <si>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</si>
  <si>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</si>
  <si>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</si>
  <si>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</si>
  <si>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</si>
  <si>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</si>
  <si>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</si>
  <si>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</si>
  <si>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</si>
  <si>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</si>
  <si>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</si>
  <si>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</si>
  <si>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</si>
  <si>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</si>
  <si>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</si>
  <si>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</si>
  <si>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</si>
  <si>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</si>
  <si>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</si>
  <si>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</si>
  <si>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</si>
  <si>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</si>
  <si>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</si>
  <si>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</si>
  <si>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</si>
  <si>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</si>
  <si>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</si>
  <si>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</si>
  <si>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</si>
  <si>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</si>
  <si>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</si>
  <si>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</si>
  <si>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</si>
  <si>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</si>
  <si>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</si>
  <si>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</si>
  <si>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</si>
  <si>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</si>
  <si>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</si>
  <si>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</si>
  <si>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</si>
  <si>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</si>
  <si>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</si>
  <si>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</si>
  <si>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</si>
  <si>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</si>
  <si>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</si>
  <si>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</si>
  <si>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</si>
  <si>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</si>
  <si>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</si>
  <si>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</si>
  <si>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</si>
  <si>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</si>
  <si>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</si>
  <si>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</si>
  <si>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</si>
  <si>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</si>
  <si>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</si>
  <si>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</si>
  <si>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</si>
  <si>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</si>
  <si>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</si>
  <si>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</si>
  <si>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</si>
  <si>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</si>
  <si>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</si>
  <si>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</si>
  <si>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</si>
  <si>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</si>
  <si>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</si>
  <si>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</si>
  <si>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</si>
  <si>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</si>
  <si>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</si>
  <si>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</si>
  <si>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</si>
  <si>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</si>
  <si>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</si>
  <si>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</si>
  <si>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</si>
  <si>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</si>
  <si>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</si>
  <si>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</si>
  <si>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</si>
  <si>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</si>
  <si>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</si>
  <si>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</si>
  <si>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</si>
  <si>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</si>
  <si>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</si>
  <si>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</si>
  <si>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</si>
  <si>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</si>
  <si>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</si>
  <si>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</si>
  <si>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</si>
  <si>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</si>
  <si>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</si>
  <si>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</si>
  <si>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</si>
  <si>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</si>
  <si>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</si>
  <si>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</si>
  <si>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</si>
  <si>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</si>
  <si>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</si>
  <si>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</si>
  <si>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</si>
  <si>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</si>
  <si>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</si>
  <si>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</si>
  <si>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</si>
  <si>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</si>
  <si>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</si>
  <si>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</si>
  <si>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</si>
  <si>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</si>
  <si>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</si>
  <si>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</si>
  <si>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</si>
  <si>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</si>
  <si>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</si>
  <si>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</si>
  <si>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</si>
  <si>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</si>
  <si>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</si>
  <si>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</si>
  <si>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</si>
  <si>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</si>
  <si>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</si>
  <si>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</si>
  <si>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</si>
  <si>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</si>
  <si>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</si>
  <si>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</si>
  <si>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</si>
  <si>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</si>
  <si>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</si>
  <si>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</si>
  <si>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</si>
  <si>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</si>
  <si>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</si>
  <si>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</si>
  <si>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</si>
  <si>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</si>
  <si>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</si>
  <si>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</si>
  <si>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</si>
  <si>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</si>
  <si>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</si>
  <si>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</si>
  <si>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</si>
  <si>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</si>
  <si>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</si>
  <si>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</si>
  <si>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</si>
  <si>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</si>
  <si>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</si>
  <si>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</si>
  <si>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</si>
  <si>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</si>
  <si>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</si>
  <si>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</si>
  <si>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</si>
  <si>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</si>
  <si>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</si>
  <si>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</si>
  <si>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</si>
  <si>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</si>
  <si>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</si>
  <si>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</si>
  <si>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</si>
  <si>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</si>
  <si>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</si>
  <si>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</si>
  <si>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</si>
  <si>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</si>
  <si>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</si>
  <si>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</si>
  <si>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</si>
  <si>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</si>
  <si>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</si>
  <si>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</si>
  <si>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</si>
  <si>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</si>
  <si>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</si>
  <si>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</si>
  <si>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</si>
  <si>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</si>
  <si>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</si>
  <si>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</si>
  <si>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</si>
  <si>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</si>
  <si>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</si>
  <si>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</si>
  <si>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</si>
  <si>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</si>
  <si>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</si>
  <si>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</si>
  <si>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</si>
  <si>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</si>
  <si>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</si>
  <si>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</si>
  <si>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</si>
  <si>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</si>
  <si>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</si>
  <si>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</si>
  <si>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</si>
  <si>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</si>
  <si>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</si>
  <si>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</si>
  <si>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</si>
  <si>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</si>
  <si>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</si>
  <si>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</si>
  <si>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</si>
  <si>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</si>
  <si>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</si>
  <si>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</si>
  <si>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</si>
  <si>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</si>
  <si>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</si>
  <si>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</si>
  <si>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</si>
  <si>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</si>
  <si>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</si>
  <si>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</si>
  <si>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</si>
  <si>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</si>
  <si>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</si>
  <si>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</si>
  <si>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</si>
  <si>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</si>
  <si>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</si>
  <si>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</si>
  <si>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</si>
  <si>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</si>
  <si>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</si>
  <si>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</si>
  <si>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</si>
  <si>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</si>
  <si>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</si>
  <si>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</si>
  <si>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</si>
  <si>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</si>
  <si>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</si>
  <si>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</si>
  <si>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</si>
  <si>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</si>
  <si>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</si>
  <si>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</si>
  <si>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</si>
  <si>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</si>
  <si>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</si>
  <si>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</si>
  <si>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</si>
  <si>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</si>
  <si>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</si>
  <si>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</si>
  <si>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</si>
  <si>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</si>
  <si>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</si>
  <si>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</si>
  <si>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</si>
  <si>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</si>
  <si>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</si>
  <si>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</si>
  <si>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</si>
  <si>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</si>
  <si>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</si>
  <si>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</si>
  <si>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</si>
  <si>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</si>
  <si>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</si>
  <si>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</si>
  <si>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</si>
  <si>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</si>
  <si>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</si>
  <si>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</si>
  <si>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</si>
  <si>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</si>
  <si>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</si>
  <si>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</si>
  <si>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</si>
  <si>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</si>
  <si>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</si>
  <si>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</si>
  <si>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</si>
  <si>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</si>
  <si>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</si>
  <si>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</si>
  <si>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</si>
  <si>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</si>
  <si>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</si>
  <si>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</si>
  <si>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</si>
  <si>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</si>
  <si>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</si>
  <si>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</si>
  <si>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</si>
  <si>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</si>
  <si>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</si>
  <si>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</si>
  <si>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</si>
  <si>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</si>
  <si>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</si>
  <si>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</si>
  <si>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</si>
  <si>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</si>
  <si>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</si>
  <si>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</si>
  <si>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</si>
  <si>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</si>
  <si>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</si>
  <si>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</si>
  <si>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</si>
  <si>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</si>
  <si>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</si>
  <si>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</si>
  <si>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</si>
  <si>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</si>
  <si>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</si>
  <si>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</si>
  <si>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</si>
  <si>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</si>
  <si>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</si>
  <si>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</si>
  <si>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</si>
  <si>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</si>
  <si>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</si>
  <si>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</si>
  <si>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</si>
  <si>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</si>
  <si>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</si>
  <si>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</si>
  <si>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</si>
  <si>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</si>
  <si>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</si>
  <si>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</si>
  <si>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</si>
  <si>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</si>
  <si>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</si>
  <si>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</si>
  <si>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</si>
  <si>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</si>
  <si>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</si>
  <si>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</si>
  <si>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</si>
  <si>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</si>
  <si>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</si>
  <si>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</si>
  <si>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</si>
  <si>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</si>
  <si>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</si>
  <si>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</si>
  <si>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</si>
  <si>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</si>
  <si>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</si>
  <si>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</si>
  <si>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</si>
  <si>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</si>
  <si>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</si>
  <si>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</si>
  <si>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</si>
  <si>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</si>
  <si>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</si>
  <si>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</si>
  <si>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</si>
  <si>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</si>
  <si>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</si>
  <si>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</si>
  <si>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</si>
  <si>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</si>
  <si>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</si>
  <si>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</si>
  <si>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</si>
  <si>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</si>
  <si>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</si>
  <si>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</si>
  <si>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</si>
  <si>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</si>
  <si>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</si>
  <si>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</si>
  <si>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</si>
  <si>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</si>
  <si>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</si>
  <si>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</si>
  <si>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</si>
  <si>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</si>
  <si>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</si>
  <si>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</si>
  <si>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</si>
  <si>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</si>
  <si>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</si>
  <si>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</si>
  <si>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</si>
  <si>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</si>
  <si>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</si>
  <si>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</si>
  <si>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</si>
  <si>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</si>
  <si>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</si>
  <si>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</si>
  <si>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</si>
  <si>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</si>
  <si>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</si>
  <si>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</si>
  <si>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</si>
  <si>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</si>
  <si>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</si>
  <si>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</si>
  <si>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</si>
  <si>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</si>
  <si>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</si>
  <si>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</si>
  <si>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</si>
  <si>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</si>
  <si>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</si>
  <si>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</si>
  <si>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</si>
  <si>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</si>
  <si>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</si>
  <si>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</si>
  <si>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</si>
  <si>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</si>
  <si>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</si>
  <si>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</si>
  <si>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</si>
  <si>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</si>
  <si>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</si>
  <si>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</si>
  <si>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</si>
  <si>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</si>
  <si>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</si>
  <si>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</si>
  <si>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</si>
  <si>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</si>
  <si>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</si>
  <si>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</si>
  <si>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</si>
  <si>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</si>
  <si>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</si>
  <si>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</si>
  <si>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</si>
  <si>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</si>
  <si>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</si>
  <si>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</si>
  <si>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</si>
  <si>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</si>
  <si>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</si>
  <si>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</si>
  <si>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</si>
  <si>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</si>
  <si>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</si>
  <si>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</si>
  <si>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</si>
  <si>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</si>
  <si>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</si>
  <si>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</si>
  <si>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</si>
  <si>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</si>
  <si>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</si>
  <si>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</si>
  <si>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</si>
  <si>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</si>
  <si>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</si>
  <si>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</si>
  <si>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</si>
  <si>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</si>
  <si>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</si>
  <si>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</si>
  <si>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</si>
  <si>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</si>
  <si>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Datum přijetí na OFŠ a podpis:</t>
  </si>
  <si>
    <t>Mgr. Vladimíra Macháčková</t>
  </si>
  <si>
    <t>Odbor finanční a školství  žádá o zařazení příjmů a výdajů do rozpočtu města na rok 2022  v celkové výši 569 313 Kč  ,  a to          na základě příjmu  účelové  dotace MŠMT v rámci Operačního programu  Výzva č. 02_22_002  - Šablony pro mateřské školy a základní školy I v aktuálním znění, priorita 2 - Vzdělávání -  pod UZ 33 092. Poskytovaná částka dotace  z Evropského sociálního fondu (ESF) činí 76,73 %, tj.436 862,33  Kč. Ze státního rozpočtu (SR) činí  23.27 %, což je částka ve výši  132 450,67 Kč. Dotace je určena pro MŠ Halasova  765, Ostrov. Dotace je poskytnuta prostřednictvím Karlovarského kraje.</t>
  </si>
  <si>
    <t>MŠ Halasova  765 - dotace MŠMT  z Operačního programu Jan Ámos Komenský  (76,73% podíl  z  ESF)</t>
  </si>
  <si>
    <t>MŠ Halasova 765  - dotace MŠMT z Operačního programu Jan Ámos Komenský (23,27% podíl ze SR)</t>
  </si>
  <si>
    <t>RO č. 87/2022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</si>
</sst>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0" xfId="0" applyFont="1" applyAlignment="1"/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2A-4258-A0CC-4DFBBA854A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2A-4258-A0CC-4DFBBA854A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2A-4258-A0CC-4DFBBA854AB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2A-4258-A0CC-4DFBBA854A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B2A-4258-A0CC-4DFBBA854AB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B2A-4258-A0CC-4DFBBA854AB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B2A-4258-A0CC-4DFBBA854A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B2A-4258-A0CC-4DFBBA854AB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B2A-4258-A0CC-4DFBBA854AB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B2A-4258-A0CC-4DFBBA854AB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B2A-4258-A0CC-4DFBBA854AB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B2A-4258-A0CC-4DFBBA854AB7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2A-4258-A0CC-4DFBBA854AB7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A-4258-A0CC-4DFBBA854AB7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2A-4258-A0CC-4DFBBA854AB7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A-4258-A0CC-4DFBBA854AB7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2A-4258-A0CC-4DFBBA854AB7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2A-4258-A0CC-4DFBBA854AB7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2A-4258-A0CC-4DFBBA854AB7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2A-4258-A0CC-4DFBBA854AB7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2A-4258-A0CC-4DFBBA854AB7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2A-4258-A0CC-4DFBBA854AB7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2A-4258-A0CC-4DFBBA854AB7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2A-4258-A0CC-4DFBBA854AB7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2A-4258-A0CC-4DFBBA854A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B2A-4258-A0CC-4DFBBA854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B-40CC-9BFC-4DB40A73EB8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B-40CC-9BFC-4DB40A73E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502752"/>
        <c:axId val="206507232"/>
        <c:axId val="206507616"/>
      </c:bar3DChart>
      <c:catAx>
        <c:axId val="206502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7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65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2752"/>
        <c:crosses val="autoZero"/>
        <c:crossBetween val="between"/>
      </c:valAx>
      <c:serAx>
        <c:axId val="20650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72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E5-483E-8957-5788A08F4E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E5-483E-8957-5788A08F4E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E5-483E-8957-5788A08F4E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E5-483E-8957-5788A08F4E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E5-483E-8957-5788A08F4E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E5-483E-8957-5788A08F4E6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FE5-483E-8957-5788A08F4E6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FE5-483E-8957-5788A08F4E6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FE5-483E-8957-5788A08F4E6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FE5-483E-8957-5788A08F4E6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E5-483E-8957-5788A08F4E6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FE5-483E-8957-5788A08F4E6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FE5-483E-8957-5788A08F4E6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FE5-483E-8957-5788A08F4E6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FE5-483E-8957-5788A08F4E6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E5-483E-8957-5788A08F4E6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E5-483E-8957-5788A08F4E6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E5-483E-8957-5788A08F4E61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E5-483E-8957-5788A08F4E6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E5-483E-8957-5788A08F4E61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E5-483E-8957-5788A08F4E6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E5-483E-8957-5788A08F4E6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E5-483E-8957-5788A08F4E6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E5-483E-8957-5788A08F4E6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E5-483E-8957-5788A08F4E6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E5-483E-8957-5788A08F4E61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FE5-483E-8957-5788A08F4E6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FE5-483E-8957-5788A08F4E6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FE5-483E-8957-5788A08F4E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E5-483E-8957-5788A08F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E-4C43-90FA-D152E894E66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E-4C43-90FA-D152E894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57752"/>
        <c:axId val="206766328"/>
        <c:axId val="206766712"/>
      </c:bar3DChart>
      <c:catAx>
        <c:axId val="206757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66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676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57752"/>
        <c:crosses val="autoZero"/>
        <c:crossBetween val="between"/>
      </c:valAx>
      <c:serAx>
        <c:axId val="20676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66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workbookViewId="0">
      <selection activeCell="G4" sqref="G4"/>
    </sheetView>
  </sheetViews>
  <sheetFormatPr defaultRowHeight="12.75" x14ac:dyDescent="0.2"/>
  <cols>
    <col min="1" max="1" width="5.140625" customWidth="1"/>
    <col min="2" max="2" width="8" customWidth="1"/>
    <col min="3" max="3" width="7.140625" customWidth="1"/>
    <col min="4" max="4" width="14.85546875" customWidth="1"/>
    <col min="5" max="5" width="6.140625" customWidth="1"/>
    <col min="6" max="6" width="16" customWidth="1"/>
    <col min="7" max="8" width="16.7109375" customWidth="1"/>
    <col min="9" max="9" width="19.42578125" customWidth="1"/>
    <col min="10" max="10" width="16" customWidth="1"/>
    <col min="12" max="12" width="5.140625" customWidth="1"/>
  </cols>
  <sheetData>
    <row r="1" spans="1:13" ht="18" x14ac:dyDescent="0.25">
      <c r="A1" s="804" t="s">
        <v>533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3" ht="14.25" x14ac:dyDescent="0.2">
      <c r="B2" s="679"/>
    </row>
    <row r="3" spans="1:13" ht="22.15" customHeight="1" x14ac:dyDescent="0.25">
      <c r="A3" s="805" t="s">
        <v>505</v>
      </c>
      <c r="B3" s="806"/>
      <c r="C3" s="808" t="s">
        <v>526</v>
      </c>
      <c r="D3" s="808"/>
      <c r="E3" s="808"/>
      <c r="F3" s="808"/>
      <c r="G3" s="808"/>
    </row>
    <row r="4" spans="1:13" ht="24.6" customHeight="1" x14ac:dyDescent="0.25">
      <c r="A4" s="807" t="s">
        <v>506</v>
      </c>
      <c r="B4" s="796"/>
      <c r="C4" s="808" t="s">
        <v>527</v>
      </c>
      <c r="D4" s="808"/>
      <c r="E4" s="808"/>
      <c r="F4" s="808"/>
      <c r="G4" s="766"/>
    </row>
    <row r="5" spans="1:13" ht="24.6" customHeight="1" thickBot="1" x14ac:dyDescent="0.3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25">
      <c r="B6" s="679"/>
      <c r="G6" s="801" t="s">
        <v>513</v>
      </c>
      <c r="H6" s="802"/>
      <c r="I6" s="802"/>
      <c r="J6" s="803"/>
    </row>
    <row r="7" spans="1:13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899999999999999" customHeight="1" x14ac:dyDescent="0.2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3" ht="19.899999999999999" customHeight="1" x14ac:dyDescent="0.2">
      <c r="A9" s="764" t="s">
        <v>7</v>
      </c>
      <c r="B9" s="765"/>
      <c r="C9" s="783">
        <v>4116</v>
      </c>
      <c r="D9" s="784">
        <v>143133092</v>
      </c>
      <c r="E9" s="785">
        <v>6</v>
      </c>
      <c r="F9" s="785">
        <v>140216</v>
      </c>
      <c r="G9" s="752">
        <v>0</v>
      </c>
      <c r="H9" s="752">
        <v>0</v>
      </c>
      <c r="I9" s="752">
        <v>132422.20000000001</v>
      </c>
      <c r="J9" s="754">
        <f>H9+I9</f>
        <v>132422.20000000001</v>
      </c>
      <c r="K9" s="786"/>
      <c r="L9" s="40"/>
    </row>
    <row r="10" spans="1:13" ht="19.899999999999999" customHeight="1" x14ac:dyDescent="0.2">
      <c r="A10" s="789" t="s">
        <v>518</v>
      </c>
      <c r="B10" s="790"/>
      <c r="C10" s="791"/>
      <c r="D10" s="792" t="s">
        <v>532</v>
      </c>
      <c r="E10" s="793"/>
      <c r="F10" s="793"/>
      <c r="G10" s="793"/>
      <c r="H10" s="793"/>
      <c r="I10" s="793"/>
      <c r="J10" s="794"/>
      <c r="M10" s="40"/>
    </row>
    <row r="11" spans="1:13" ht="19.899999999999999" customHeight="1" x14ac:dyDescent="0.2">
      <c r="A11" s="764" t="s">
        <v>227</v>
      </c>
      <c r="B11" s="765"/>
      <c r="C11" s="768">
        <v>4116</v>
      </c>
      <c r="D11" s="765">
        <v>143533092</v>
      </c>
      <c r="E11" s="767">
        <v>6</v>
      </c>
      <c r="F11" s="785">
        <v>140216</v>
      </c>
      <c r="G11" s="752">
        <v>0</v>
      </c>
      <c r="H11" s="752">
        <v>0</v>
      </c>
      <c r="I11" s="752">
        <v>436890.8</v>
      </c>
      <c r="J11" s="788">
        <f>H11+I11</f>
        <v>436890.8</v>
      </c>
      <c r="K11" s="787"/>
      <c r="L11" s="40"/>
    </row>
    <row r="12" spans="1:13" ht="19.899999999999999" customHeight="1" thickBot="1" x14ac:dyDescent="0.25">
      <c r="A12" s="797" t="s">
        <v>518</v>
      </c>
      <c r="B12" s="798"/>
      <c r="C12" s="799"/>
      <c r="D12" s="792" t="s">
        <v>531</v>
      </c>
      <c r="E12" s="793"/>
      <c r="F12" s="793"/>
      <c r="G12" s="793"/>
      <c r="H12" s="793"/>
      <c r="I12" s="793"/>
      <c r="J12" s="794"/>
    </row>
    <row r="13" spans="1:13" ht="19.899999999999999" customHeight="1" thickBot="1" x14ac:dyDescent="0.25">
      <c r="A13" s="750"/>
      <c r="B13" s="774"/>
      <c r="C13" s="774"/>
      <c r="D13" s="775"/>
      <c r="E13" s="776"/>
      <c r="F13" s="776"/>
      <c r="G13" s="776"/>
      <c r="H13" s="776"/>
      <c r="I13" s="759">
        <f>J9+J11</f>
        <v>569313</v>
      </c>
      <c r="J13" s="776"/>
    </row>
    <row r="14" spans="1:13" ht="19.899999999999999" customHeight="1" thickBot="1" x14ac:dyDescent="0.25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899999999999999" customHeight="1" x14ac:dyDescent="0.25">
      <c r="A15" s="812" t="s">
        <v>522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3" ht="19.899999999999999" customHeight="1" x14ac:dyDescent="0.2">
      <c r="A16" s="747" t="s">
        <v>7</v>
      </c>
      <c r="B16" s="765">
        <v>3111</v>
      </c>
      <c r="C16" s="768">
        <v>5336</v>
      </c>
      <c r="D16" s="784">
        <v>143133092</v>
      </c>
      <c r="E16" s="785">
        <v>6</v>
      </c>
      <c r="F16" s="785">
        <v>140216</v>
      </c>
      <c r="G16" s="753"/>
      <c r="H16" s="753">
        <v>0</v>
      </c>
      <c r="I16" s="752">
        <v>132422.20000000001</v>
      </c>
      <c r="J16" s="754">
        <f>H16+I16</f>
        <v>132422.20000000001</v>
      </c>
      <c r="K16" s="787"/>
      <c r="L16" s="40"/>
    </row>
    <row r="17" spans="1:12" ht="19.899999999999999" customHeight="1" x14ac:dyDescent="0.2">
      <c r="A17" s="789" t="s">
        <v>518</v>
      </c>
      <c r="B17" s="790"/>
      <c r="C17" s="791"/>
      <c r="D17" s="792" t="s">
        <v>532</v>
      </c>
      <c r="E17" s="793"/>
      <c r="F17" s="793"/>
      <c r="G17" s="793"/>
      <c r="H17" s="793"/>
      <c r="I17" s="793"/>
      <c r="J17" s="794"/>
    </row>
    <row r="18" spans="1:12" ht="19.899999999999999" customHeight="1" x14ac:dyDescent="0.2">
      <c r="A18" s="747" t="s">
        <v>227</v>
      </c>
      <c r="B18" s="765">
        <v>3111</v>
      </c>
      <c r="C18" s="768">
        <v>5336</v>
      </c>
      <c r="D18" s="765">
        <v>143533092</v>
      </c>
      <c r="E18" s="767">
        <v>6</v>
      </c>
      <c r="F18" s="785">
        <v>140216</v>
      </c>
      <c r="G18" s="769"/>
      <c r="H18" s="769">
        <v>0</v>
      </c>
      <c r="I18" s="752">
        <v>436890.8</v>
      </c>
      <c r="J18" s="788">
        <f>SUM(H18:I18)</f>
        <v>436890.8</v>
      </c>
      <c r="K18" s="787"/>
      <c r="L18" s="40"/>
    </row>
    <row r="19" spans="1:12" ht="19.899999999999999" customHeight="1" thickBot="1" x14ac:dyDescent="0.25">
      <c r="A19" s="789" t="s">
        <v>518</v>
      </c>
      <c r="B19" s="790"/>
      <c r="C19" s="791"/>
      <c r="D19" s="792" t="s">
        <v>531</v>
      </c>
      <c r="E19" s="793"/>
      <c r="F19" s="793"/>
      <c r="G19" s="793"/>
      <c r="H19" s="793"/>
      <c r="I19" s="793"/>
      <c r="J19" s="794"/>
    </row>
    <row r="20" spans="1:12" ht="19.899999999999999" customHeight="1" thickBot="1" x14ac:dyDescent="0.3">
      <c r="A20" s="750"/>
      <c r="B20" s="751"/>
      <c r="C20" s="751"/>
      <c r="D20" s="751"/>
      <c r="E20" s="751"/>
      <c r="F20" s="751"/>
      <c r="G20" s="770"/>
      <c r="H20" s="771"/>
      <c r="I20" s="759">
        <f>J16+J18</f>
        <v>569313</v>
      </c>
      <c r="J20" s="772"/>
    </row>
    <row r="21" spans="1:12" ht="19.899999999999999" customHeight="1" x14ac:dyDescent="0.25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75" x14ac:dyDescent="0.25">
      <c r="A22" s="795" t="s">
        <v>525</v>
      </c>
      <c r="B22" s="795"/>
      <c r="C22" s="795"/>
      <c r="D22" s="796"/>
      <c r="E22" s="796"/>
      <c r="F22" s="796"/>
      <c r="G22" s="761"/>
      <c r="H22" s="761"/>
      <c r="I22" s="761"/>
      <c r="J22" s="761"/>
    </row>
    <row r="23" spans="1:12" ht="12.75" customHeight="1" x14ac:dyDescent="0.2">
      <c r="A23" s="815" t="s">
        <v>530</v>
      </c>
      <c r="B23" s="815"/>
      <c r="C23" s="815"/>
      <c r="D23" s="815"/>
      <c r="E23" s="815"/>
      <c r="F23" s="815"/>
      <c r="G23" s="815"/>
      <c r="H23" s="815"/>
      <c r="I23" s="815"/>
      <c r="J23" s="815"/>
    </row>
    <row r="24" spans="1:12" ht="12.75" customHeight="1" x14ac:dyDescent="0.2">
      <c r="A24" s="815"/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2" ht="12.75" customHeight="1" x14ac:dyDescent="0.2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2" ht="12.75" customHeight="1" x14ac:dyDescent="0.2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2" ht="12.75" customHeight="1" x14ac:dyDescent="0.2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2" ht="12.75" customHeight="1" x14ac:dyDescent="0.2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2" ht="12.75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2" ht="11.25" customHeight="1" x14ac:dyDescent="0.2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2" ht="12.75" hidden="1" customHeight="1" x14ac:dyDescent="0.2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2" ht="12.75" hidden="1" customHeight="1" x14ac:dyDescent="0.2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2.75" customHeight="1" x14ac:dyDescent="0.2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3" customHeight="1" x14ac:dyDescent="0.2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2.75" hidden="1" customHeight="1" x14ac:dyDescent="0.2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2.75" hidden="1" customHeight="1" x14ac:dyDescent="0.2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75" x14ac:dyDescent="0.25">
      <c r="A38" s="795" t="s">
        <v>515</v>
      </c>
      <c r="B38" s="795"/>
      <c r="C38" s="795"/>
      <c r="D38" s="773">
        <v>44865</v>
      </c>
      <c r="E38" s="761"/>
      <c r="F38" s="761"/>
      <c r="G38" s="762" t="s">
        <v>528</v>
      </c>
      <c r="H38" s="762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75" x14ac:dyDescent="0.25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">
      <c r="A43" s="761" t="s">
        <v>523</v>
      </c>
      <c r="B43" s="761"/>
      <c r="C43" s="761"/>
      <c r="D43" s="761"/>
      <c r="E43" s="761" t="s">
        <v>527</v>
      </c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75" x14ac:dyDescent="0.25">
      <c r="A46" s="795"/>
      <c r="B46" s="795"/>
      <c r="C46" s="795"/>
      <c r="D46" s="796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75" x14ac:dyDescent="0.25">
      <c r="A48" s="795" t="s">
        <v>517</v>
      </c>
      <c r="B48" s="795"/>
      <c r="C48" s="795"/>
      <c r="D48" s="796"/>
      <c r="E48" s="761"/>
      <c r="F48" s="761"/>
      <c r="G48" s="761"/>
      <c r="H48" s="761"/>
      <c r="I48" s="761"/>
      <c r="J48" s="761"/>
    </row>
    <row r="49" spans="1:10" ht="15" x14ac:dyDescent="0.2">
      <c r="A49" s="761" t="s">
        <v>523</v>
      </c>
      <c r="B49" s="761"/>
      <c r="C49" s="761"/>
      <c r="D49" s="761"/>
      <c r="E49" s="761" t="s">
        <v>529</v>
      </c>
      <c r="F49" s="761"/>
      <c r="G49" s="761"/>
      <c r="H49" s="761"/>
      <c r="I49" s="761"/>
      <c r="J49" s="761"/>
    </row>
    <row r="50" spans="1:10" ht="15" x14ac:dyDescent="0.2">
      <c r="A50" s="800" t="s">
        <v>524</v>
      </c>
      <c r="B50" s="800"/>
      <c r="C50" s="800"/>
      <c r="D50" s="800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2022-10-31T08:20:47Z</cp:lastPrinted>
  <dcterms:created xsi:type="dcterms:W3CDTF">2003-09-02T05:56:17Z</dcterms:created>
  <dcterms:modified xsi:type="dcterms:W3CDTF">2022-11-14T07:53:14Z</dcterms:modified>
</cp:coreProperties>
</file>