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chackova\Desktop\Nová složka\"/>
    </mc:Choice>
  </mc:AlternateContent>
  <bookViews>
    <workbookView xWindow="0" yWindow="15" windowWidth="12120" windowHeight="9120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Žádost!$A$6:$A$27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62913"/>
</workbook>
</file>

<file path=xl/calcChain.xml><?xml version="1.0" encoding="utf-8"?>
<calcChain xmlns="http://schemas.openxmlformats.org/spreadsheetml/2006/main">
  <c r="I27" i="27" l="1"/>
  <c r="I12" i="27" l="1"/>
  <c r="J25" i="27"/>
  <c r="J21" i="27"/>
  <c r="J17" i="27"/>
  <c r="J10" i="27"/>
  <c r="J15" i="27" l="1"/>
  <c r="J23" i="27" l="1"/>
  <c r="J19" i="27"/>
  <c r="J8" i="27"/>
  <c r="I56" i="9" l="1"/>
  <c r="J56" i="9" s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AA61" i="17" s="1"/>
  <c r="O62" i="17"/>
  <c r="W62" i="17" s="1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V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P21" i="18" s="1"/>
  <c r="AA21" i="18"/>
  <c r="O22" i="18"/>
  <c r="W22" i="18" s="1"/>
  <c r="O23" i="18"/>
  <c r="AA23" i="18" s="1"/>
  <c r="O24" i="18"/>
  <c r="W24" i="18" s="1"/>
  <c r="O37" i="18"/>
  <c r="O38" i="18"/>
  <c r="P39" i="18" s="1"/>
  <c r="W38" i="18"/>
  <c r="O39" i="18"/>
  <c r="O40" i="18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Y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M28" i="18"/>
  <c r="V27" i="18"/>
  <c r="X27" i="18" s="1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V18" i="18"/>
  <c r="V17" i="18"/>
  <c r="V16" i="18"/>
  <c r="X16" i="18" s="1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AA39" i="18"/>
  <c r="P23" i="18"/>
  <c r="AD25" i="17"/>
  <c r="P13" i="17"/>
  <c r="P9" i="17"/>
  <c r="AA9" i="17"/>
  <c r="P64" i="18"/>
  <c r="P43" i="18"/>
  <c r="P20" i="18"/>
  <c r="AA48" i="17"/>
  <c r="AD18" i="17"/>
  <c r="Y59" i="17"/>
  <c r="Y7" i="17"/>
  <c r="W15" i="18"/>
  <c r="W39" i="18"/>
  <c r="X21" i="17"/>
  <c r="U58" i="18"/>
  <c r="W63" i="17"/>
  <c r="V55" i="18"/>
  <c r="X55" i="18" s="1"/>
  <c r="AA37" i="18"/>
  <c r="W37" i="18"/>
  <c r="X16" i="17"/>
  <c r="Y78" i="17"/>
  <c r="Q85" i="17"/>
  <c r="W72" i="17"/>
  <c r="W54" i="17"/>
  <c r="P18" i="17"/>
  <c r="Y17" i="17"/>
  <c r="W60" i="17"/>
  <c r="AA56" i="17"/>
  <c r="Y57" i="18"/>
  <c r="W35" i="18"/>
  <c r="P41" i="18"/>
  <c r="AD14" i="17"/>
  <c r="Y44" i="18"/>
  <c r="P44" i="18"/>
  <c r="Y43" i="17"/>
  <c r="W43" i="17"/>
  <c r="J33" i="9"/>
  <c r="Y43" i="18"/>
  <c r="Y56" i="17"/>
  <c r="I7" i="17"/>
  <c r="Y37" i="18"/>
  <c r="X41" i="18"/>
  <c r="W51" i="18"/>
  <c r="P55" i="18"/>
  <c r="W77" i="17"/>
  <c r="Y55" i="18"/>
  <c r="W73" i="17"/>
  <c r="W82" i="17"/>
  <c r="L18" i="26"/>
  <c r="I35" i="9"/>
  <c r="J46" i="9"/>
  <c r="Y74" i="17"/>
  <c r="X21" i="18"/>
  <c r="Y65" i="17"/>
  <c r="H26" i="9"/>
  <c r="E16" i="19"/>
  <c r="K38" i="9"/>
  <c r="L38" i="9" s="1"/>
  <c r="C17" i="11"/>
  <c r="K10" i="11"/>
  <c r="X64" i="18"/>
  <c r="Y64" i="18"/>
  <c r="X34" i="17"/>
  <c r="X14" i="18"/>
  <c r="Y23" i="18"/>
  <c r="C26" i="11"/>
  <c r="J10" i="11"/>
  <c r="U53" i="18"/>
  <c r="X17" i="18"/>
  <c r="X84" i="17"/>
  <c r="W70" i="17"/>
  <c r="X70" i="17"/>
  <c r="W53" i="17"/>
  <c r="P53" i="17"/>
  <c r="W44" i="17"/>
  <c r="P70" i="17"/>
  <c r="W29" i="17"/>
  <c r="I33" i="8"/>
  <c r="W41" i="18"/>
  <c r="AA41" i="18"/>
  <c r="Y22" i="18"/>
  <c r="X27" i="17"/>
  <c r="D20" i="11"/>
  <c r="W10" i="18"/>
  <c r="Q84" i="17"/>
  <c r="Q6" i="17" s="1"/>
  <c r="Y19" i="17"/>
  <c r="F25" i="11"/>
  <c r="Y26" i="18"/>
  <c r="Y51" i="18"/>
  <c r="Q51" i="18"/>
  <c r="W32" i="18"/>
  <c r="P42" i="18"/>
  <c r="I42" i="18"/>
  <c r="W79" i="17"/>
  <c r="Y62" i="17"/>
  <c r="W56" i="17"/>
  <c r="X19" i="17"/>
  <c r="Y77" i="17"/>
  <c r="Y15" i="17"/>
  <c r="H25" i="26"/>
  <c r="H27" i="26" s="1"/>
  <c r="X53" i="17"/>
  <c r="P79" i="17"/>
  <c r="P61" i="18"/>
  <c r="W54" i="18"/>
  <c r="P54" i="18"/>
  <c r="W33" i="18"/>
  <c r="W29" i="18"/>
  <c r="W9" i="18"/>
  <c r="AA40" i="18"/>
  <c r="Y40" i="18"/>
  <c r="W40" i="18"/>
  <c r="P40" i="18"/>
  <c r="AA22" i="18"/>
  <c r="Y39" i="17"/>
  <c r="X62" i="18"/>
  <c r="H68" i="9"/>
  <c r="X60" i="18"/>
  <c r="I32" i="10"/>
  <c r="X38" i="18"/>
  <c r="X40" i="18"/>
  <c r="Y83" i="17"/>
  <c r="Y67" i="17"/>
  <c r="AA38" i="17"/>
  <c r="AA36" i="17"/>
  <c r="W36" i="17"/>
  <c r="AA32" i="17"/>
  <c r="W32" i="17"/>
  <c r="W27" i="17"/>
  <c r="Y27" i="17"/>
  <c r="W14" i="17"/>
  <c r="P14" i="17"/>
  <c r="X10" i="17"/>
  <c r="W8" i="17"/>
  <c r="K25" i="26"/>
  <c r="L25" i="26" s="1"/>
  <c r="H29" i="8"/>
  <c r="H39" i="8" s="1"/>
  <c r="W61" i="17"/>
  <c r="Y63" i="18" l="1"/>
  <c r="X69" i="17"/>
  <c r="X13" i="17"/>
  <c r="Y85" i="17"/>
  <c r="W56" i="18"/>
  <c r="F9" i="12"/>
  <c r="F19" i="12"/>
  <c r="Y60" i="18"/>
  <c r="G6" i="17"/>
  <c r="K35" i="8"/>
  <c r="W63" i="18"/>
  <c r="P76" i="17"/>
  <c r="P63" i="18"/>
  <c r="Y38" i="18"/>
  <c r="Y17" i="18"/>
  <c r="Y11" i="17"/>
  <c r="P16" i="17"/>
  <c r="X35" i="17"/>
  <c r="X61" i="17"/>
  <c r="X75" i="17"/>
  <c r="G5" i="11"/>
  <c r="I35" i="8"/>
  <c r="L59" i="9"/>
  <c r="J40" i="9"/>
  <c r="L37" i="9"/>
  <c r="Y14" i="17"/>
  <c r="X63" i="18"/>
  <c r="M31" i="18"/>
  <c r="F18" i="19"/>
  <c r="J12" i="11"/>
  <c r="D22" i="11"/>
  <c r="W10" i="17"/>
  <c r="X62" i="17"/>
  <c r="E101" i="19"/>
  <c r="W69" i="17"/>
  <c r="AA38" i="18"/>
  <c r="X24" i="17"/>
  <c r="P48" i="18"/>
  <c r="M8" i="18"/>
  <c r="X61" i="18"/>
  <c r="L39" i="9"/>
  <c r="J37" i="9"/>
  <c r="J36" i="9"/>
  <c r="X11" i="18"/>
  <c r="X48" i="18"/>
  <c r="X31" i="17"/>
  <c r="X40" i="17"/>
  <c r="X47" i="17"/>
  <c r="X28" i="18"/>
  <c r="N31" i="18"/>
  <c r="W17" i="17"/>
  <c r="W22" i="17"/>
  <c r="O7" i="18"/>
  <c r="Y49" i="18"/>
  <c r="U6" i="17"/>
  <c r="X55" i="17"/>
  <c r="F26" i="11"/>
  <c r="G26" i="11" s="1"/>
  <c r="X22" i="17"/>
  <c r="F6" i="12"/>
  <c r="Y80" i="17"/>
  <c r="G25" i="11"/>
  <c r="W34" i="18"/>
  <c r="D19" i="11"/>
  <c r="D23" i="11" s="1"/>
  <c r="X17" i="17"/>
  <c r="J33" i="10"/>
  <c r="J35" i="10" s="1"/>
  <c r="O6" i="17"/>
  <c r="G6" i="11"/>
  <c r="D17" i="11"/>
  <c r="Y35" i="17"/>
  <c r="F7" i="12"/>
  <c r="X32" i="18"/>
  <c r="T31" i="18"/>
  <c r="AB6" i="18"/>
  <c r="W15" i="17"/>
  <c r="Y22" i="17"/>
  <c r="X65" i="17"/>
  <c r="X77" i="17"/>
  <c r="L23" i="26"/>
  <c r="J61" i="9"/>
  <c r="Y54" i="18"/>
  <c r="Y48" i="18"/>
  <c r="Y10" i="17"/>
  <c r="O53" i="18"/>
  <c r="W53" i="18" s="1"/>
  <c r="AA46" i="17"/>
  <c r="F18" i="12"/>
  <c r="X23" i="17"/>
  <c r="G15" i="11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I29" i="10"/>
  <c r="I20" i="10"/>
  <c r="S8" i="18"/>
  <c r="H8" i="18"/>
  <c r="I40" i="18"/>
  <c r="I31" i="18" s="1"/>
  <c r="S53" i="18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G13" i="11"/>
  <c r="F21" i="19"/>
  <c r="C30" i="19"/>
  <c r="B25" i="19"/>
  <c r="J18" i="26"/>
  <c r="I34" i="8"/>
  <c r="L41" i="8"/>
  <c r="J39" i="9"/>
  <c r="F59" i="10"/>
  <c r="K32" i="10"/>
  <c r="U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M70" i="9" s="1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6" i="11" l="1"/>
  <c r="E10" i="11"/>
  <c r="AD2" i="17"/>
  <c r="AB2" i="17"/>
  <c r="AF2" i="17"/>
  <c r="AA3" i="18"/>
  <c r="AC3" i="18"/>
  <c r="K33" i="10"/>
  <c r="G42" i="26"/>
  <c r="AA6" i="17"/>
  <c r="AA2" i="17" s="1"/>
  <c r="X53" i="18"/>
  <c r="E12" i="11"/>
  <c r="AA31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<sst xmlns="http://schemas.openxmlformats.org/spreadsheetml/2006/main" count="1043" uniqueCount="543">
  <si>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</si>
  <si>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</si>
  <si>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</si>
  <si>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</si>
  <si>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</si>
  <si>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</si>
  <si>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</si>
  <si>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</si>
  <si>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</si>
  <si>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</si>
  <si>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</si>
  <si>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</si>
  <si>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</si>
  <si>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</si>
  <si>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</si>
  <si>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</si>
  <si>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</si>
  <si>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</si>
  <si>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</si>
  <si>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</si>
  <si>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</si>
  <si>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</si>
  <si>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</si>
  <si>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</si>
  <si>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</si>
  <si>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</si>
  <si>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</si>
  <si>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</si>
  <si>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</si>
  <si>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</si>
  <si>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</si>
  <si>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</si>
  <si>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</si>
  <si>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</si>
  <si>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</si>
  <si>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</si>
  <si>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</si>
  <si>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</si>
  <si>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</si>
  <si>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</si>
  <si>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</si>
  <si>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</si>
  <si>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</si>
  <si>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</si>
  <si>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</si>
  <si>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</si>
  <si>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</si>
  <si>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</si>
  <si>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</si>
  <si>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</si>
  <si>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</si>
  <si>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</si>
  <si>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</si>
  <si>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</si>
  <si>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</si>
  <si>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</si>
  <si>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</si>
  <si>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</si>
  <si>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</si>
  <si>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</si>
  <si>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</si>
  <si>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</si>
  <si>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</si>
  <si>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</si>
  <si>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</si>
  <si>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</si>
  <si>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</si>
  <si>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</si>
  <si>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</si>
  <si>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</si>
  <si>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</si>
  <si>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</si>
  <si>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</si>
  <si>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</si>
  <si>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</si>
  <si>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</si>
  <si>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</si>
  <si>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</si>
  <si>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</si>
  <si>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</si>
  <si>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</si>
  <si>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</si>
  <si>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</si>
  <si>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</si>
  <si>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</si>
  <si>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</si>
  <si>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</si>
  <si>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</si>
  <si>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</si>
  <si>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</si>
  <si>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</si>
  <si>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</si>
  <si>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</si>
  <si>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</si>
  <si>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</si>
  <si>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</si>
  <si>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</si>
  <si>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</si>
  <si>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</si>
  <si>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</si>
  <si>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</si>
  <si>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</si>
  <si>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</si>
  <si>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</si>
  <si>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</si>
  <si>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</si>
  <si>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</si>
  <si>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</si>
  <si>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</si>
  <si>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</si>
  <si>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</si>
  <si>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</si>
  <si>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</si>
  <si>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</si>
  <si>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</si>
  <si>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</si>
  <si>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</si>
  <si>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</si>
  <si>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</si>
  <si>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</si>
  <si>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</si>
  <si>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</si>
  <si>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</si>
  <si>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</si>
  <si>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</si>
  <si>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</si>
  <si>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</si>
  <si>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</si>
  <si>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</si>
  <si>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</si>
  <si>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</si>
  <si>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</si>
  <si>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</si>
  <si>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</si>
  <si>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</si>
  <si>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</si>
  <si>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</si>
  <si>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</si>
  <si>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</si>
  <si>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</si>
  <si>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</si>
  <si>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</si>
  <si>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</si>
  <si>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</si>
  <si>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</si>
  <si>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</si>
  <si>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</si>
  <si>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</si>
  <si>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</si>
  <si>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</si>
  <si>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</si>
  <si>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</si>
  <si>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</si>
  <si>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</si>
  <si>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</si>
  <si>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</si>
  <si>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</si>
  <si>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</si>
  <si>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</si>
  <si>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</si>
  <si>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</si>
  <si>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</si>
  <si>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</si>
  <si>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</si>
  <si>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</si>
  <si>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</si>
  <si>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</si>
  <si>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</si>
  <si>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</si>
  <si>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</si>
  <si>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</si>
  <si>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</si>
  <si>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</si>
  <si>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</si>
  <si>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</si>
  <si>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</si>
  <si>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</si>
  <si>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</si>
  <si>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</si>
  <si>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</si>
  <si>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</si>
  <si>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</si>
  <si>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</si>
  <si>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</si>
  <si>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</si>
  <si>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</si>
  <si>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</si>
  <si>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</si>
  <si>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</si>
  <si>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</si>
  <si>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</si>
  <si>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</si>
  <si>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</si>
  <si>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</si>
  <si>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</si>
  <si>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</si>
  <si>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</si>
  <si>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</si>
  <si>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</si>
  <si>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</si>
  <si>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</si>
  <si>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</si>
  <si>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</si>
  <si>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</si>
  <si>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</si>
  <si>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</si>
  <si>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</si>
  <si>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</si>
  <si>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</si>
  <si>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</si>
  <si>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</si>
  <si>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</si>
  <si>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</si>
  <si>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</si>
  <si>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</si>
  <si>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</si>
  <si>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</si>
  <si>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</si>
  <si>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</si>
  <si>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</si>
  <si>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</si>
  <si>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</si>
  <si>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</si>
  <si>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</si>
  <si>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</si>
  <si>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</si>
  <si>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</si>
  <si>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</si>
  <si>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</si>
  <si>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</si>
  <si>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</si>
  <si>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</si>
  <si>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</si>
  <si>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</si>
  <si>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</si>
  <si>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</si>
  <si>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</si>
  <si>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</si>
  <si>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</si>
  <si>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</si>
  <si>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</si>
  <si>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</si>
  <si>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</si>
  <si>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</si>
  <si>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</si>
  <si>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</si>
  <si>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</si>
  <si>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</si>
  <si>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</si>
  <si>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</si>
  <si>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</si>
  <si>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</si>
  <si>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</si>
  <si>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</si>
  <si>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</si>
  <si>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</si>
  <si>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</si>
  <si>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</si>
  <si>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</si>
  <si>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</si>
  <si>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</si>
  <si>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</si>
  <si>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</si>
  <si>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</si>
  <si>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</si>
  <si>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</si>
  <si>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</si>
  <si>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</si>
  <si>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</si>
  <si>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</si>
  <si>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</si>
  <si>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</si>
  <si>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</si>
  <si>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</si>
  <si>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</si>
  <si>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</si>
  <si>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</si>
  <si>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</si>
  <si>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</si>
  <si>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</si>
  <si>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</si>
  <si>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</si>
  <si>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</si>
  <si>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</si>
  <si>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</si>
  <si>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</si>
  <si>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</si>
  <si>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</si>
  <si>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</si>
  <si>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</si>
  <si>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</si>
  <si>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</si>
  <si>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</si>
  <si>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</si>
  <si>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</si>
  <si>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</si>
  <si>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</si>
  <si>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</si>
  <si>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</si>
  <si>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</si>
  <si>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</si>
  <si>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</si>
  <si>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</si>
  <si>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</si>
  <si>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</si>
  <si>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</si>
  <si>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</si>
  <si>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</si>
  <si>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</si>
  <si>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</si>
  <si>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</si>
  <si>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</si>
  <si>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</si>
  <si>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</si>
  <si>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</si>
  <si>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</si>
  <si>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</si>
  <si>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</si>
  <si>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</si>
  <si>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</si>
  <si>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</si>
  <si>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</si>
  <si>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</si>
  <si>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</si>
  <si>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</si>
  <si>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</si>
  <si>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</si>
  <si>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</si>
  <si>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</si>
  <si>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</si>
  <si>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</si>
  <si>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</si>
  <si>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</si>
  <si>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</si>
  <si>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</si>
  <si>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</si>
  <si>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</si>
  <si>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</si>
  <si>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</si>
  <si>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</si>
  <si>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</si>
  <si>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</si>
  <si>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</si>
  <si>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</si>
  <si>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</si>
  <si>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</si>
  <si>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</si>
  <si>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</si>
  <si>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</si>
  <si>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</si>
  <si>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</si>
  <si>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</si>
  <si>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</si>
  <si>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</si>
  <si>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</si>
  <si>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</si>
  <si>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</si>
  <si>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</si>
  <si>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</si>
  <si>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</si>
  <si>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</si>
  <si>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</si>
  <si>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</si>
  <si>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</si>
  <si>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</si>
  <si>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</si>
  <si>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</si>
  <si>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</si>
  <si>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</si>
  <si>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</si>
  <si>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</si>
  <si>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</si>
  <si>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</si>
  <si>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</si>
  <si>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</si>
  <si>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</si>
  <si>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</si>
  <si>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</si>
  <si>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</si>
  <si>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</si>
  <si>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</si>
  <si>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</si>
  <si>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</si>
  <si>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</si>
  <si>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</si>
  <si>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</si>
  <si>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</si>
  <si>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</si>
  <si>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</si>
  <si>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</si>
  <si>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</si>
  <si>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</si>
  <si>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</si>
  <si>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</si>
  <si>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</si>
  <si>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</si>
  <si>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</si>
  <si>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</si>
  <si>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</si>
  <si>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</si>
  <si>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</si>
  <si>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</si>
  <si>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</si>
  <si>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</si>
  <si>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</si>
  <si>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</si>
  <si>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</si>
  <si>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</si>
  <si>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</si>
  <si>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</si>
  <si>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</si>
  <si>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</si>
  <si>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</si>
  <si>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</si>
  <si>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</si>
  <si>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</si>
  <si>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</si>
  <si>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</si>
  <si>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</si>
  <si>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</si>
  <si>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</si>
  <si>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</si>
  <si>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</si>
  <si>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</si>
  <si>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</si>
  <si>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</si>
  <si>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</si>
  <si>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</si>
  <si>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</si>
  <si>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</si>
  <si>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</si>
  <si>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</si>
  <si>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</si>
  <si>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</si>
  <si>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</si>
  <si>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</si>
  <si>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</si>
  <si>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</si>
  <si>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</si>
  <si>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</si>
  <si>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</si>
  <si>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</si>
  <si>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</si>
  <si>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</si>
  <si>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</si>
  <si>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</si>
  <si>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</si>
  <si>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</si>
  <si>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</si>
  <si>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</si>
  <si>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</si>
  <si>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</si>
  <si>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</si>
  <si>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</si>
  <si>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</si>
  <si>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</si>
  <si>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</si>
  <si>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</si>
  <si>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</si>
  <si>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</si>
  <si>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</si>
  <si>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</si>
  <si>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</si>
  <si>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</si>
  <si>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</si>
  <si>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</si>
  <si>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</si>
  <si>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</si>
  <si>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</si>
  <si>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</si>
  <si>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</si>
  <si>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</si>
  <si>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</si>
  <si>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</si>
  <si>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</si>
  <si>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</si>
  <si>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</si>
  <si>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</si>
  <si>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</si>
  <si>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</si>
  <si>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</si>
  <si>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</si>
  <si>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</si>
  <si>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</si>
  <si>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</si>
  <si>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</si>
  <si>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</si>
  <si>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</si>
  <si>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</si>
  <si>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</si>
  <si>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</si>
  <si>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</si>
  <si>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</si>
  <si>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</si>
  <si>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</si>
  <si>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</si>
  <si>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</si>
  <si>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</si>
  <si>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</si>
  <si>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</si>
  <si>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</si>
  <si>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</si>
  <si>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</si>
  <si>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</si>
  <si>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</si>
  <si>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</si>
  <si>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</si>
  <si>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</si>
  <si>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</si>
  <si>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</si>
  <si>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</si>
  <si>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</si>
  <si>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</si>
  <si>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</si>
  <si>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</si>
  <si>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</si>
  <si>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</si>
  <si>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</si>
  <si>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</si>
  <si>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</si>
  <si>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</si>
  <si>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</si>
  <si>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</si>
  <si>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</si>
  <si>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</si>
  <si>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</si>
  <si>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</si>
  <si>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</si>
  <si>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</si>
  <si>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</si>
  <si>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</si>
  <si>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</si>
  <si>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NI dotace z Úřadu práce na VPP z OP zaměstnanost - prostředky EU - mzdy</t>
  </si>
  <si>
    <t>NI dotace z Úřadu práce na VPP z OP zaměstnanost - prostředky CZ - mzdy</t>
  </si>
  <si>
    <t>NI dotace z Úřadu práce na VPP z OP zaměstnanost - prostředky EU - sociální pojištění</t>
  </si>
  <si>
    <t>NI dotace z Úřadu práce na VPP z OP zaměstnanost - prostředky CZ - sociální pojištění</t>
  </si>
  <si>
    <t>NI dotace z Úřadu práce na VPP z OP zaměstnanost - prostředky EU - zdravotní pojištění</t>
  </si>
  <si>
    <t>NI dotace z Úřadu práce na VPP z OP zaměstnanost - prostředky CZ - zdravotní pojištění</t>
  </si>
  <si>
    <t>Žádáme o zařazení příjmů a výdajů do rozpočtu města Ostrov na rok 2022 ve výši 4 645,00 Kč, a to na základě Dohody 
s úřadem práce  o vytvoření pracovních příležitostí v rámci veřejně prospěšných prací a poskytnutí příspěvku, spolufinancovaného ze státního rozpočtu a Evropského sociálního fondu č. KVA-VZ-1/2021.
Uvedené finanční prostředky obdrží město prostřednictvím Úřadu práce, krajské pobočky v Karlových Varech, a jsou určeny 
na doplatek platu zaměstnance (uklízeče veřejných prostranství), kterému byl prodloužen pracovní poměr prodloužením předmětné dohody. 
82,38% příspěvku bude hrazeno z prostředků ESF a 17,62% ze státního rozpočtu ČR.</t>
  </si>
  <si>
    <t>Datum vystavení:  14. 2. 2022</t>
  </si>
  <si>
    <t>OKS - NI příspěvek od Úřadu práce na VPP z Evropského sociálního fondu - prostředky EU</t>
  </si>
  <si>
    <t>OKS - NI příspěvek od Úřadu práce na VPP z Evropského sociálního fondu - prostředky CZ</t>
  </si>
  <si>
    <t>RO č.07/2022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</si>
</sst>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20" borderId="37" xfId="0" applyFont="1" applyFill="1" applyBorder="1" applyAlignment="1">
      <alignment horizontal="right" vertical="center"/>
    </xf>
    <xf numFmtId="3" fontId="48" fillId="20" borderId="6" xfId="0" applyNumberFormat="1" applyFont="1" applyFill="1" applyBorder="1" applyAlignment="1">
      <alignment vertical="center"/>
    </xf>
    <xf numFmtId="1" fontId="48" fillId="20" borderId="6" xfId="0" applyNumberFormat="1" applyFont="1" applyFill="1" applyBorder="1" applyAlignment="1">
      <alignment horizontal="center" vertical="center"/>
    </xf>
    <xf numFmtId="1" fontId="44" fillId="20" borderId="6" xfId="0" applyNumberFormat="1" applyFont="1" applyFill="1" applyBorder="1" applyAlignment="1">
      <alignment vertical="center"/>
    </xf>
    <xf numFmtId="1" fontId="43" fillId="20" borderId="6" xfId="0" applyNumberFormat="1" applyFont="1" applyFill="1" applyBorder="1" applyAlignment="1">
      <alignment horizontal="center" vertical="center"/>
    </xf>
    <xf numFmtId="4" fontId="43" fillId="20" borderId="6" xfId="0" applyNumberFormat="1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0" fontId="44" fillId="20" borderId="15" xfId="0" applyFont="1" applyFill="1" applyBorder="1" applyAlignment="1">
      <alignment horizontal="right" vertical="center"/>
    </xf>
    <xf numFmtId="1" fontId="48" fillId="20" borderId="2" xfId="0" applyNumberFormat="1" applyFont="1" applyFill="1" applyBorder="1" applyAlignment="1">
      <alignment horizontal="center" vertical="center"/>
    </xf>
    <xf numFmtId="4" fontId="43" fillId="20" borderId="2" xfId="0" applyNumberFormat="1" applyFont="1" applyFill="1" applyBorder="1" applyAlignment="1">
      <alignment vertical="center"/>
    </xf>
    <xf numFmtId="4" fontId="43" fillId="20" borderId="16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4" fillId="0" borderId="0" xfId="0" applyFont="1" applyAlignment="1">
      <alignment horizontal="left" vertical="top" wrapText="1"/>
    </xf>
    <xf numFmtId="0" fontId="44" fillId="20" borderId="38" xfId="0" applyFont="1" applyFill="1" applyBorder="1" applyAlignment="1">
      <alignment horizontal="center" vertical="center"/>
    </xf>
    <xf numFmtId="0" fontId="44" fillId="20" borderId="5" xfId="0" applyFont="1" applyFill="1" applyBorder="1" applyAlignment="1">
      <alignment horizontal="center" vertical="center"/>
    </xf>
    <xf numFmtId="0" fontId="44" fillId="20" borderId="8" xfId="0" applyFont="1" applyFill="1" applyBorder="1" applyAlignment="1">
      <alignment horizontal="center" vertical="center"/>
    </xf>
    <xf numFmtId="3" fontId="44" fillId="20" borderId="11" xfId="0" applyNumberFormat="1" applyFont="1" applyFill="1" applyBorder="1" applyAlignment="1">
      <alignment vertical="center"/>
    </xf>
    <xf numFmtId="0" fontId="0" fillId="20" borderId="5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0" fillId="20" borderId="5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3" fontId="48" fillId="20" borderId="11" xfId="0" applyNumberFormat="1" applyFont="1" applyFill="1" applyBorder="1" applyAlignment="1">
      <alignment horizontal="left" vertical="center" wrapText="1"/>
    </xf>
    <xf numFmtId="0" fontId="0" fillId="20" borderId="5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CD-4738-A763-CC689B4309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CD-4738-A763-CC689B4309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CD-4738-A763-CC689B4309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CD-4738-A763-CC689B4309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CD-4738-A763-CC689B4309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CD-4738-A763-CC689B4309F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CD-4738-A763-CC689B4309F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BCD-4738-A763-CC689B4309F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BCD-4738-A763-CC689B4309F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BCD-4738-A763-CC689B4309F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BCD-4738-A763-CC689B4309F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BCD-4738-A763-CC689B4309FE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CD-4738-A763-CC689B4309F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CD-4738-A763-CC689B4309F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CD-4738-A763-CC689B4309F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CD-4738-A763-CC689B4309F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CD-4738-A763-CC689B4309FE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CD-4738-A763-CC689B4309FE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CD-4738-A763-CC689B4309FE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CD-4738-A763-CC689B4309FE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CD-4738-A763-CC689B4309FE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CD-4738-A763-CC689B4309F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CD-4738-A763-CC689B4309F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CD-4738-A763-CC689B4309F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CD-4738-A763-CC689B4309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BCD-4738-A763-CC689B43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9-4D55-8E83-8D55421BA4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9-4D55-8E83-8D55421B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92376"/>
        <c:axId val="161792768"/>
        <c:axId val="162925072"/>
      </c:bar3DChart>
      <c:catAx>
        <c:axId val="161792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2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179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2376"/>
        <c:crosses val="autoZero"/>
        <c:crossBetween val="between"/>
      </c:valAx>
      <c:serAx>
        <c:axId val="16292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2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D8-431A-A705-8582AFCADF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D8-431A-A705-8582AFCADF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D8-431A-A705-8582AFCADF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D8-431A-A705-8582AFCADF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D8-431A-A705-8582AFCADF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D8-431A-A705-8582AFCADF5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D8-431A-A705-8582AFCADF5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D8-431A-A705-8582AFCADF5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D8-431A-A705-8582AFCADF5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D8-431A-A705-8582AFCADF5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D8-431A-A705-8582AFCADF5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DD8-431A-A705-8582AFCADF5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DD8-431A-A705-8582AFCADF5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DD8-431A-A705-8582AFCADF5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DD8-431A-A705-8582AFCADF5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D8-431A-A705-8582AFCADF5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D8-431A-A705-8582AFCADF5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D8-431A-A705-8582AFCADF5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D8-431A-A705-8582AFCADF5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D8-431A-A705-8582AFCADF5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D8-431A-A705-8582AFCADF5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D8-431A-A705-8582AFCADF5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D8-431A-A705-8582AFCADF5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D8-431A-A705-8582AFCADF5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D8-431A-A705-8582AFCADF5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D8-431A-A705-8582AFCADF5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D8-431A-A705-8582AFCADF5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D8-431A-A705-8582AFCADF5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D8-431A-A705-8582AFCADF5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DD8-431A-A705-8582AFCA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9-41C3-A714-B3DB9A512B3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9-41C3-A714-B3DB9A51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93944"/>
        <c:axId val="161794336"/>
        <c:axId val="162803320"/>
      </c:bar3DChart>
      <c:catAx>
        <c:axId val="161793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43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179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3944"/>
        <c:crosses val="autoZero"/>
        <c:crossBetween val="between"/>
      </c:valAx>
      <c:serAx>
        <c:axId val="16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794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zoomScaleSheetLayoutView="100" workbookViewId="0">
      <selection activeCell="S14" sqref="S14"/>
    </sheetView>
  </sheetViews>
  <sheetFormatPr defaultRowHeight="12.75" x14ac:dyDescent="0.2"/>
  <cols>
    <col min="1" max="1" width="3.85546875" customWidth="1"/>
    <col min="2" max="2" width="8.140625" customWidth="1"/>
    <col min="3" max="3" width="7" customWidth="1"/>
    <col min="4" max="4" width="13" customWidth="1"/>
    <col min="5" max="5" width="6.140625" style="773" customWidth="1"/>
    <col min="6" max="6" width="17.7109375" customWidth="1"/>
    <col min="7" max="8" width="15.7109375" customWidth="1"/>
    <col min="9" max="9" width="20.7109375" customWidth="1"/>
    <col min="10" max="10" width="15.7109375" customWidth="1"/>
  </cols>
  <sheetData>
    <row r="1" spans="1:10" ht="18" x14ac:dyDescent="0.25">
      <c r="A1" s="822" t="s">
        <v>542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25" x14ac:dyDescent="0.2">
      <c r="B2" s="679"/>
    </row>
    <row r="3" spans="1:10" ht="22.15" customHeight="1" x14ac:dyDescent="0.2">
      <c r="A3" s="823" t="s">
        <v>505</v>
      </c>
      <c r="B3" s="824"/>
      <c r="C3" s="825" t="s">
        <v>528</v>
      </c>
      <c r="D3" s="825"/>
      <c r="E3" s="825"/>
      <c r="F3" s="825"/>
      <c r="G3" s="825"/>
    </row>
    <row r="4" spans="1:10" ht="24.6" customHeight="1" thickBot="1" x14ac:dyDescent="0.25">
      <c r="A4" s="826" t="s">
        <v>506</v>
      </c>
      <c r="B4" s="827"/>
      <c r="C4" s="825" t="s">
        <v>526</v>
      </c>
      <c r="D4" s="825"/>
      <c r="E4" s="825"/>
      <c r="F4" s="825"/>
      <c r="G4" s="758"/>
    </row>
    <row r="5" spans="1:10" ht="24.95" customHeight="1" thickBot="1" x14ac:dyDescent="0.25">
      <c r="B5" s="679"/>
      <c r="G5" s="828" t="s">
        <v>513</v>
      </c>
      <c r="H5" s="829"/>
      <c r="I5" s="829"/>
      <c r="J5" s="830"/>
    </row>
    <row r="6" spans="1:10" ht="46.9" customHeight="1" thickBot="1" x14ac:dyDescent="0.25">
      <c r="A6" s="748" t="s">
        <v>507</v>
      </c>
      <c r="B6" s="750" t="s">
        <v>508</v>
      </c>
      <c r="C6" s="750" t="s">
        <v>511</v>
      </c>
      <c r="D6" s="751" t="s">
        <v>284</v>
      </c>
      <c r="E6" s="749" t="s">
        <v>509</v>
      </c>
      <c r="F6" s="749" t="s">
        <v>510</v>
      </c>
      <c r="G6" s="754" t="s">
        <v>519</v>
      </c>
      <c r="H6" s="754" t="s">
        <v>520</v>
      </c>
      <c r="I6" s="754" t="s">
        <v>514</v>
      </c>
      <c r="J6" s="748" t="s">
        <v>512</v>
      </c>
    </row>
    <row r="7" spans="1:10" ht="19.899999999999999" customHeight="1" x14ac:dyDescent="0.2">
      <c r="A7" s="831" t="s">
        <v>521</v>
      </c>
      <c r="B7" s="832"/>
      <c r="C7" s="832"/>
      <c r="D7" s="832"/>
      <c r="E7" s="832"/>
      <c r="F7" s="832"/>
      <c r="G7" s="832"/>
      <c r="H7" s="832"/>
      <c r="I7" s="832"/>
      <c r="J7" s="833"/>
    </row>
    <row r="8" spans="1:10" s="6" customFormat="1" ht="19.899999999999999" customHeight="1" x14ac:dyDescent="0.2">
      <c r="A8" s="784" t="s">
        <v>7</v>
      </c>
      <c r="B8" s="785"/>
      <c r="C8" s="786">
        <v>4116</v>
      </c>
      <c r="D8" s="787">
        <v>104513013</v>
      </c>
      <c r="E8" s="788">
        <v>3</v>
      </c>
      <c r="F8" s="788">
        <v>3639000011381</v>
      </c>
      <c r="G8" s="789">
        <v>13180.8</v>
      </c>
      <c r="H8" s="789">
        <v>13180.8</v>
      </c>
      <c r="I8" s="789">
        <v>3826.55</v>
      </c>
      <c r="J8" s="790">
        <f>H8+I8</f>
        <v>17007.349999999999</v>
      </c>
    </row>
    <row r="9" spans="1:10" s="6" customFormat="1" ht="19.899999999999999" customHeight="1" x14ac:dyDescent="0.2">
      <c r="A9" s="809" t="s">
        <v>517</v>
      </c>
      <c r="B9" s="815"/>
      <c r="C9" s="816"/>
      <c r="D9" s="834" t="s">
        <v>540</v>
      </c>
      <c r="E9" s="835"/>
      <c r="F9" s="835"/>
      <c r="G9" s="835"/>
      <c r="H9" s="835"/>
      <c r="I9" s="835"/>
      <c r="J9" s="836"/>
    </row>
    <row r="10" spans="1:10" s="6" customFormat="1" ht="19.899999999999999" customHeight="1" x14ac:dyDescent="0.2">
      <c r="A10" s="759" t="s">
        <v>227</v>
      </c>
      <c r="B10" s="780"/>
      <c r="C10" s="781">
        <v>4116</v>
      </c>
      <c r="D10" s="777">
        <v>104113013</v>
      </c>
      <c r="E10" s="778">
        <v>3</v>
      </c>
      <c r="F10" s="778">
        <v>3639000021381</v>
      </c>
      <c r="G10" s="782">
        <v>2819.2</v>
      </c>
      <c r="H10" s="782">
        <v>2819.2</v>
      </c>
      <c r="I10" s="782">
        <v>818.45</v>
      </c>
      <c r="J10" s="783">
        <f>H10+I10</f>
        <v>3637.6499999999996</v>
      </c>
    </row>
    <row r="11" spans="1:10" s="6" customFormat="1" ht="19.899999999999999" customHeight="1" thickBot="1" x14ac:dyDescent="0.25">
      <c r="A11" s="837" t="s">
        <v>517</v>
      </c>
      <c r="B11" s="838"/>
      <c r="C11" s="839"/>
      <c r="D11" s="840" t="s">
        <v>541</v>
      </c>
      <c r="E11" s="841"/>
      <c r="F11" s="841"/>
      <c r="G11" s="841"/>
      <c r="H11" s="841"/>
      <c r="I11" s="841"/>
      <c r="J11" s="842"/>
    </row>
    <row r="12" spans="1:10" ht="19.899999999999999" customHeight="1" thickBot="1" x14ac:dyDescent="0.25">
      <c r="A12" s="762"/>
      <c r="B12" s="768"/>
      <c r="C12" s="768"/>
      <c r="D12" s="769"/>
      <c r="E12" s="774"/>
      <c r="F12" s="770"/>
      <c r="G12" s="770"/>
      <c r="H12" s="770"/>
      <c r="I12" s="766">
        <f>I8+I10</f>
        <v>4645</v>
      </c>
      <c r="J12" s="770"/>
    </row>
    <row r="13" spans="1:10" ht="9.9499999999999993" customHeight="1" thickBot="1" x14ac:dyDescent="0.25">
      <c r="A13" s="747"/>
      <c r="B13" s="755"/>
      <c r="C13" s="755"/>
      <c r="D13" s="756"/>
      <c r="E13" s="775"/>
      <c r="F13" s="757"/>
      <c r="G13" s="757"/>
      <c r="H13" s="757"/>
      <c r="I13" s="757"/>
      <c r="J13" s="757"/>
    </row>
    <row r="14" spans="1:10" ht="19.899999999999999" customHeight="1" x14ac:dyDescent="0.2">
      <c r="A14" s="819" t="s">
        <v>522</v>
      </c>
      <c r="B14" s="820"/>
      <c r="C14" s="820"/>
      <c r="D14" s="820"/>
      <c r="E14" s="820"/>
      <c r="F14" s="820"/>
      <c r="G14" s="820"/>
      <c r="H14" s="820"/>
      <c r="I14" s="820"/>
      <c r="J14" s="821"/>
    </row>
    <row r="15" spans="1:10" s="6" customFormat="1" ht="20.100000000000001" customHeight="1" x14ac:dyDescent="0.2">
      <c r="A15" s="791" t="s">
        <v>7</v>
      </c>
      <c r="B15" s="792">
        <v>3639</v>
      </c>
      <c r="C15" s="792">
        <v>5011</v>
      </c>
      <c r="D15" s="787">
        <v>104513013</v>
      </c>
      <c r="E15" s="788">
        <v>3</v>
      </c>
      <c r="F15" s="788">
        <v>3639000011381</v>
      </c>
      <c r="G15" s="793">
        <v>9851.1200000000008</v>
      </c>
      <c r="H15" s="793">
        <v>9851.1200000000008</v>
      </c>
      <c r="I15" s="793">
        <v>2859.91</v>
      </c>
      <c r="J15" s="794">
        <f>H15+I15</f>
        <v>12711.03</v>
      </c>
    </row>
    <row r="16" spans="1:10" s="6" customFormat="1" ht="20.100000000000001" customHeight="1" x14ac:dyDescent="0.2">
      <c r="A16" s="809" t="s">
        <v>517</v>
      </c>
      <c r="B16" s="815"/>
      <c r="C16" s="816"/>
      <c r="D16" s="812" t="s">
        <v>532</v>
      </c>
      <c r="E16" s="813"/>
      <c r="F16" s="813"/>
      <c r="G16" s="813"/>
      <c r="H16" s="813"/>
      <c r="I16" s="813"/>
      <c r="J16" s="814"/>
    </row>
    <row r="17" spans="1:10" s="6" customFormat="1" ht="19.899999999999999" customHeight="1" x14ac:dyDescent="0.2">
      <c r="A17" s="760" t="s">
        <v>227</v>
      </c>
      <c r="B17" s="776">
        <v>3639</v>
      </c>
      <c r="C17" s="776">
        <v>5011</v>
      </c>
      <c r="D17" s="777">
        <v>104113013</v>
      </c>
      <c r="E17" s="778">
        <v>3</v>
      </c>
      <c r="F17" s="778">
        <v>3639000021381</v>
      </c>
      <c r="G17" s="761">
        <v>2107.0300000000002</v>
      </c>
      <c r="H17" s="761">
        <v>2107.0300000000002</v>
      </c>
      <c r="I17" s="761">
        <v>611.69000000000005</v>
      </c>
      <c r="J17" s="779">
        <f>H17+I17</f>
        <v>2718.7200000000003</v>
      </c>
    </row>
    <row r="18" spans="1:10" s="6" customFormat="1" ht="20.100000000000001" customHeight="1" x14ac:dyDescent="0.2">
      <c r="A18" s="802" t="s">
        <v>517</v>
      </c>
      <c r="B18" s="803"/>
      <c r="C18" s="804"/>
      <c r="D18" s="805" t="s">
        <v>533</v>
      </c>
      <c r="E18" s="806"/>
      <c r="F18" s="806"/>
      <c r="G18" s="806"/>
      <c r="H18" s="806"/>
      <c r="I18" s="806"/>
      <c r="J18" s="807"/>
    </row>
    <row r="19" spans="1:10" s="6" customFormat="1" ht="19.899999999999999" customHeight="1" x14ac:dyDescent="0.2">
      <c r="A19" s="791" t="s">
        <v>523</v>
      </c>
      <c r="B19" s="792">
        <v>3639</v>
      </c>
      <c r="C19" s="792">
        <v>5031</v>
      </c>
      <c r="D19" s="787">
        <v>104513013</v>
      </c>
      <c r="E19" s="788">
        <v>3</v>
      </c>
      <c r="F19" s="788">
        <v>3639000011381</v>
      </c>
      <c r="G19" s="793">
        <v>2443.08</v>
      </c>
      <c r="H19" s="793">
        <v>2443.08</v>
      </c>
      <c r="I19" s="793">
        <v>709.25</v>
      </c>
      <c r="J19" s="794">
        <f>H19+I19</f>
        <v>3152.33</v>
      </c>
    </row>
    <row r="20" spans="1:10" s="6" customFormat="1" ht="20.100000000000001" customHeight="1" x14ac:dyDescent="0.2">
      <c r="A20" s="809" t="s">
        <v>517</v>
      </c>
      <c r="B20" s="810"/>
      <c r="C20" s="811"/>
      <c r="D20" s="812" t="s">
        <v>534</v>
      </c>
      <c r="E20" s="813"/>
      <c r="F20" s="813"/>
      <c r="G20" s="813"/>
      <c r="H20" s="813"/>
      <c r="I20" s="813"/>
      <c r="J20" s="814"/>
    </row>
    <row r="21" spans="1:10" s="6" customFormat="1" ht="19.899999999999999" customHeight="1" x14ac:dyDescent="0.2">
      <c r="A21" s="760" t="s">
        <v>159</v>
      </c>
      <c r="B21" s="776">
        <v>3639</v>
      </c>
      <c r="C21" s="776">
        <v>5031</v>
      </c>
      <c r="D21" s="777">
        <v>104113013</v>
      </c>
      <c r="E21" s="778">
        <v>3</v>
      </c>
      <c r="F21" s="778">
        <v>3639000021381</v>
      </c>
      <c r="G21" s="761">
        <v>522.54</v>
      </c>
      <c r="H21" s="761">
        <v>522.54</v>
      </c>
      <c r="I21" s="761">
        <v>151.69999999999999</v>
      </c>
      <c r="J21" s="779">
        <f>H21+I21</f>
        <v>674.24</v>
      </c>
    </row>
    <row r="22" spans="1:10" s="6" customFormat="1" ht="20.100000000000001" customHeight="1" x14ac:dyDescent="0.2">
      <c r="A22" s="802" t="s">
        <v>517</v>
      </c>
      <c r="B22" s="817"/>
      <c r="C22" s="818"/>
      <c r="D22" s="805" t="s">
        <v>535</v>
      </c>
      <c r="E22" s="806"/>
      <c r="F22" s="806"/>
      <c r="G22" s="806"/>
      <c r="H22" s="806"/>
      <c r="I22" s="806"/>
      <c r="J22" s="807"/>
    </row>
    <row r="23" spans="1:10" s="6" customFormat="1" ht="19.899999999999999" customHeight="1" x14ac:dyDescent="0.2">
      <c r="A23" s="791" t="s">
        <v>160</v>
      </c>
      <c r="B23" s="792">
        <v>3639</v>
      </c>
      <c r="C23" s="792">
        <v>5032</v>
      </c>
      <c r="D23" s="787">
        <v>104513013</v>
      </c>
      <c r="E23" s="788">
        <v>3</v>
      </c>
      <c r="F23" s="788">
        <v>3639000011381</v>
      </c>
      <c r="G23" s="793">
        <v>886.6</v>
      </c>
      <c r="H23" s="793">
        <v>886.6</v>
      </c>
      <c r="I23" s="793">
        <v>257.39</v>
      </c>
      <c r="J23" s="794">
        <f>H23+I23</f>
        <v>1143.99</v>
      </c>
    </row>
    <row r="24" spans="1:10" s="6" customFormat="1" ht="20.100000000000001" customHeight="1" x14ac:dyDescent="0.2">
      <c r="A24" s="809" t="s">
        <v>517</v>
      </c>
      <c r="B24" s="815"/>
      <c r="C24" s="816"/>
      <c r="D24" s="812" t="s">
        <v>536</v>
      </c>
      <c r="E24" s="813"/>
      <c r="F24" s="813"/>
      <c r="G24" s="813"/>
      <c r="H24" s="813"/>
      <c r="I24" s="813"/>
      <c r="J24" s="814"/>
    </row>
    <row r="25" spans="1:10" s="6" customFormat="1" ht="19.899999999999999" customHeight="1" x14ac:dyDescent="0.2">
      <c r="A25" s="760" t="s">
        <v>265</v>
      </c>
      <c r="B25" s="776">
        <v>3639</v>
      </c>
      <c r="C25" s="776">
        <v>5032</v>
      </c>
      <c r="D25" s="777">
        <v>104113013</v>
      </c>
      <c r="E25" s="778">
        <v>3</v>
      </c>
      <c r="F25" s="778">
        <v>3639000021381</v>
      </c>
      <c r="G25" s="761">
        <v>189.63</v>
      </c>
      <c r="H25" s="761">
        <v>189.63</v>
      </c>
      <c r="I25" s="761">
        <v>55.06</v>
      </c>
      <c r="J25" s="779">
        <f>H25+I25</f>
        <v>244.69</v>
      </c>
    </row>
    <row r="26" spans="1:10" s="6" customFormat="1" ht="20.100000000000001" customHeight="1" thickBot="1" x14ac:dyDescent="0.25">
      <c r="A26" s="802" t="s">
        <v>517</v>
      </c>
      <c r="B26" s="803"/>
      <c r="C26" s="804"/>
      <c r="D26" s="805" t="s">
        <v>537</v>
      </c>
      <c r="E26" s="806"/>
      <c r="F26" s="806"/>
      <c r="G26" s="806"/>
      <c r="H26" s="806"/>
      <c r="I26" s="806"/>
      <c r="J26" s="807"/>
    </row>
    <row r="27" spans="1:10" ht="19.899999999999999" customHeight="1" thickBot="1" x14ac:dyDescent="0.25">
      <c r="A27" s="762"/>
      <c r="B27" s="763"/>
      <c r="C27" s="763"/>
      <c r="D27" s="763"/>
      <c r="E27" s="763"/>
      <c r="F27" s="763"/>
      <c r="G27" s="764"/>
      <c r="H27" s="765"/>
      <c r="I27" s="766">
        <f>I15+I17+I19+I21+I23+I25</f>
        <v>4645.0000000000009</v>
      </c>
      <c r="J27" s="767"/>
    </row>
    <row r="28" spans="1:10" ht="9.9499999999999993" customHeight="1" x14ac:dyDescent="0.2">
      <c r="A28" s="796"/>
      <c r="B28" s="797"/>
      <c r="C28" s="797"/>
      <c r="D28" s="797"/>
      <c r="E28" s="797"/>
      <c r="F28" s="797"/>
      <c r="G28" s="798"/>
      <c r="H28" s="798"/>
      <c r="I28" s="798"/>
      <c r="J28" s="798"/>
    </row>
    <row r="29" spans="1:10" ht="15.75" x14ac:dyDescent="0.25">
      <c r="A29" s="799" t="s">
        <v>518</v>
      </c>
      <c r="B29" s="799"/>
      <c r="C29" s="799"/>
      <c r="D29" s="800"/>
      <c r="E29" s="800"/>
      <c r="F29" s="800"/>
      <c r="G29" s="752"/>
      <c r="H29" s="752"/>
      <c r="I29" s="752"/>
      <c r="J29" s="752"/>
    </row>
    <row r="30" spans="1:10" ht="12.75" customHeight="1" x14ac:dyDescent="0.2">
      <c r="A30" s="808" t="s">
        <v>538</v>
      </c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ht="12.75" customHeight="1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2.75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2.75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2.75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2.75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2.75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2.75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6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2.7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2.7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2.7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40.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5.75" x14ac:dyDescent="0.25">
      <c r="A43" s="771" t="s">
        <v>539</v>
      </c>
      <c r="B43" s="771"/>
      <c r="C43" s="771"/>
      <c r="D43" s="771"/>
      <c r="E43" s="752"/>
      <c r="F43" s="752"/>
      <c r="G43" s="753" t="s">
        <v>531</v>
      </c>
      <c r="H43" s="753"/>
      <c r="I43" s="752"/>
      <c r="J43" s="752"/>
    </row>
    <row r="44" spans="1:10" ht="15" x14ac:dyDescent="0.2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52"/>
      <c r="F45" s="752"/>
      <c r="G45" s="752"/>
      <c r="H45" s="752"/>
      <c r="I45" s="752"/>
      <c r="J45" s="752"/>
    </row>
    <row r="46" spans="1:10" ht="15.75" x14ac:dyDescent="0.25">
      <c r="A46" s="753" t="s">
        <v>515</v>
      </c>
      <c r="B46" s="753"/>
      <c r="C46" s="753"/>
      <c r="D46" s="753"/>
      <c r="E46" s="772" t="s">
        <v>526</v>
      </c>
      <c r="F46" s="772"/>
      <c r="G46" s="752"/>
      <c r="H46" s="752"/>
      <c r="I46" s="752"/>
      <c r="J46" s="752"/>
    </row>
    <row r="47" spans="1:10" ht="15" x14ac:dyDescent="0.2">
      <c r="A47" s="752" t="s">
        <v>524</v>
      </c>
      <c r="B47" s="752"/>
      <c r="C47" s="752"/>
      <c r="D47" s="752"/>
      <c r="E47" s="758" t="s">
        <v>527</v>
      </c>
      <c r="F47" s="772"/>
      <c r="G47" s="752"/>
      <c r="H47" s="752"/>
      <c r="I47" s="752"/>
      <c r="J47" s="752"/>
    </row>
    <row r="48" spans="1:10" ht="15" x14ac:dyDescent="0.2">
      <c r="A48" s="752"/>
      <c r="B48" s="752"/>
      <c r="C48" s="752"/>
      <c r="D48" s="752"/>
      <c r="E48" s="795"/>
      <c r="F48" s="772"/>
      <c r="G48" s="752"/>
      <c r="H48" s="752"/>
      <c r="I48" s="752"/>
      <c r="J48" s="752"/>
    </row>
    <row r="49" spans="1:10" ht="15.75" x14ac:dyDescent="0.25">
      <c r="A49" s="799" t="s">
        <v>516</v>
      </c>
      <c r="B49" s="799"/>
      <c r="C49" s="799"/>
      <c r="D49" s="800"/>
      <c r="E49" s="772" t="s">
        <v>529</v>
      </c>
      <c r="F49" s="772"/>
      <c r="G49" s="752"/>
      <c r="H49" s="752"/>
      <c r="I49" s="752"/>
      <c r="J49" s="752"/>
    </row>
    <row r="50" spans="1:10" ht="15" x14ac:dyDescent="0.2">
      <c r="A50" s="752" t="s">
        <v>524</v>
      </c>
      <c r="B50" s="752"/>
      <c r="C50" s="752"/>
      <c r="D50" s="752"/>
      <c r="E50" s="772" t="s">
        <v>530</v>
      </c>
      <c r="F50" s="772"/>
      <c r="G50" s="752"/>
      <c r="H50" s="752"/>
      <c r="I50" s="752"/>
      <c r="J50" s="752"/>
    </row>
    <row r="51" spans="1:10" ht="15" x14ac:dyDescent="0.2">
      <c r="A51" s="801" t="s">
        <v>525</v>
      </c>
      <c r="B51" s="801"/>
      <c r="C51" s="801"/>
      <c r="D51" s="801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  <row r="73" spans="1:10" ht="15" x14ac:dyDescent="0.2">
      <c r="A73" s="752"/>
      <c r="B73" s="752"/>
      <c r="C73" s="752"/>
      <c r="D73" s="752"/>
      <c r="E73" s="752"/>
      <c r="F73" s="752"/>
      <c r="G73" s="752"/>
      <c r="H73" s="752"/>
      <c r="I73" s="752"/>
      <c r="J73" s="752"/>
    </row>
    <row r="74" spans="1:10" ht="15" x14ac:dyDescent="0.2">
      <c r="A74" s="752"/>
      <c r="B74" s="752"/>
      <c r="C74" s="752"/>
      <c r="D74" s="752"/>
      <c r="E74" s="752"/>
      <c r="F74" s="752"/>
      <c r="G74" s="752"/>
      <c r="H74" s="752"/>
      <c r="I74" s="752"/>
      <c r="J74" s="752"/>
    </row>
    <row r="75" spans="1:10" ht="15" x14ac:dyDescent="0.2">
      <c r="A75" s="752"/>
      <c r="B75" s="752"/>
      <c r="C75" s="752"/>
      <c r="D75" s="752"/>
      <c r="E75" s="752"/>
      <c r="F75" s="752"/>
      <c r="G75" s="752"/>
      <c r="H75" s="752"/>
      <c r="I75" s="752"/>
      <c r="J75" s="752"/>
    </row>
    <row r="76" spans="1:10" ht="15" x14ac:dyDescent="0.2">
      <c r="A76" s="752"/>
      <c r="B76" s="752"/>
      <c r="C76" s="752"/>
      <c r="D76" s="752"/>
      <c r="E76" s="752"/>
      <c r="F76" s="752"/>
      <c r="G76" s="752"/>
      <c r="H76" s="752"/>
      <c r="I76" s="752"/>
      <c r="J76" s="752"/>
    </row>
    <row r="77" spans="1:10" ht="15" x14ac:dyDescent="0.2">
      <c r="A77" s="752"/>
      <c r="B77" s="752"/>
      <c r="C77" s="752"/>
      <c r="D77" s="752"/>
      <c r="E77" s="752"/>
      <c r="F77" s="752"/>
      <c r="G77" s="752"/>
      <c r="H77" s="752"/>
      <c r="I77" s="752"/>
      <c r="J77" s="752"/>
    </row>
    <row r="78" spans="1:10" ht="15" x14ac:dyDescent="0.2">
      <c r="A78" s="752"/>
      <c r="B78" s="752"/>
      <c r="C78" s="752"/>
      <c r="D78" s="752"/>
      <c r="E78" s="752"/>
      <c r="F78" s="752"/>
      <c r="G78" s="752"/>
      <c r="H78" s="752"/>
      <c r="I78" s="752"/>
      <c r="J78" s="752"/>
    </row>
    <row r="79" spans="1:10" ht="15" x14ac:dyDescent="0.2">
      <c r="A79" s="752"/>
      <c r="B79" s="752"/>
      <c r="C79" s="752"/>
      <c r="D79" s="752"/>
      <c r="E79" s="752"/>
      <c r="F79" s="752"/>
      <c r="G79" s="752"/>
      <c r="H79" s="752"/>
      <c r="I79" s="752"/>
      <c r="J79" s="752"/>
    </row>
    <row r="80" spans="1:10" ht="15" x14ac:dyDescent="0.2">
      <c r="A80" s="752"/>
      <c r="B80" s="752"/>
      <c r="C80" s="752"/>
      <c r="D80" s="752"/>
      <c r="E80" s="752"/>
      <c r="F80" s="752"/>
      <c r="G80" s="752"/>
      <c r="H80" s="752"/>
      <c r="I80" s="752"/>
      <c r="J80" s="752"/>
    </row>
  </sheetData>
  <mergeCells count="29">
    <mergeCell ref="A14:J14"/>
    <mergeCell ref="A1:J1"/>
    <mergeCell ref="A3:B3"/>
    <mergeCell ref="C3:G3"/>
    <mergeCell ref="A4:B4"/>
    <mergeCell ref="C4:F4"/>
    <mergeCell ref="G5:J5"/>
    <mergeCell ref="A7:J7"/>
    <mergeCell ref="A9:C9"/>
    <mergeCell ref="D9:J9"/>
    <mergeCell ref="A11:C11"/>
    <mergeCell ref="D11:J11"/>
    <mergeCell ref="A20:C20"/>
    <mergeCell ref="D20:J20"/>
    <mergeCell ref="A24:C24"/>
    <mergeCell ref="D24:J24"/>
    <mergeCell ref="A16:C16"/>
    <mergeCell ref="D16:J16"/>
    <mergeCell ref="A18:C18"/>
    <mergeCell ref="D18:J18"/>
    <mergeCell ref="A22:C22"/>
    <mergeCell ref="D22:J22"/>
    <mergeCell ref="A49:D49"/>
    <mergeCell ref="A51:D51"/>
    <mergeCell ref="A26:C26"/>
    <mergeCell ref="D26:J26"/>
    <mergeCell ref="A29:F29"/>
    <mergeCell ref="A30:J41"/>
    <mergeCell ref="A42:J42"/>
  </mergeCells>
  <pageMargins left="0.39370078740157483" right="0.19685039370078741" top="0.78740157480314965" bottom="0.39370078740157483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Macháčková Vladimíra</cp:lastModifiedBy>
  <cp:lastPrinted>2022-02-14T14:19:03Z</cp:lastPrinted>
  <dcterms:created xsi:type="dcterms:W3CDTF">2003-09-02T05:56:17Z</dcterms:created>
  <dcterms:modified xsi:type="dcterms:W3CDTF">2022-03-14T12:49:04Z</dcterms:modified>
</cp:coreProperties>
</file>