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625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0" i="4" l="1"/>
  <c r="I26" i="4"/>
  <c r="J22" i="4"/>
  <c r="I11" i="4" l="1"/>
  <c r="J24" i="4" l="1"/>
  <c r="J18" i="4"/>
  <c r="J16" i="4"/>
  <c r="J9" i="4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35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AA32" i="17" s="1"/>
  <c r="O33" i="17"/>
  <c r="AA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W79" i="17" s="1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X69" i="17" s="1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W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W17" i="18" s="1"/>
  <c r="O18" i="18"/>
  <c r="Y18" i="18" s="1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O33" i="18"/>
  <c r="W33" i="18" s="1"/>
  <c r="O34" i="18"/>
  <c r="Y34" i="18" s="1"/>
  <c r="O35" i="18"/>
  <c r="O43" i="18"/>
  <c r="W43" i="18" s="1"/>
  <c r="O44" i="18"/>
  <c r="W44" i="18" s="1"/>
  <c r="O45" i="18"/>
  <c r="O46" i="18"/>
  <c r="O48" i="18"/>
  <c r="P48" i="18" s="1"/>
  <c r="O49" i="18"/>
  <c r="O51" i="18"/>
  <c r="W51" i="18" s="1"/>
  <c r="O52" i="18"/>
  <c r="O54" i="18"/>
  <c r="W54" i="18" s="1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D25" i="17"/>
  <c r="AA9" i="17"/>
  <c r="P64" i="18"/>
  <c r="P20" i="18"/>
  <c r="Y59" i="17"/>
  <c r="W15" i="18"/>
  <c r="W39" i="18"/>
  <c r="X21" i="17"/>
  <c r="AA37" i="18"/>
  <c r="W37" i="18"/>
  <c r="X16" i="17"/>
  <c r="Q85" i="17"/>
  <c r="Y69" i="17"/>
  <c r="AA46" i="17"/>
  <c r="W11" i="17"/>
  <c r="Y24" i="17"/>
  <c r="W60" i="17"/>
  <c r="AA56" i="17"/>
  <c r="X57" i="18"/>
  <c r="Y57" i="18"/>
  <c r="W35" i="18"/>
  <c r="P41" i="18"/>
  <c r="Y44" i="18"/>
  <c r="X19" i="18"/>
  <c r="Y43" i="17"/>
  <c r="W74" i="17"/>
  <c r="Y56" i="17"/>
  <c r="X41" i="18"/>
  <c r="P55" i="18"/>
  <c r="W77" i="17"/>
  <c r="X38" i="17"/>
  <c r="W73" i="17"/>
  <c r="W82" i="17"/>
  <c r="D17" i="11"/>
  <c r="E16" i="11" s="1"/>
  <c r="J46" i="9"/>
  <c r="D22" i="11"/>
  <c r="K10" i="11"/>
  <c r="D19" i="11"/>
  <c r="D23" i="11" s="1"/>
  <c r="X64" i="18"/>
  <c r="Y64" i="18"/>
  <c r="X34" i="17"/>
  <c r="C26" i="11"/>
  <c r="J10" i="11"/>
  <c r="X17" i="18"/>
  <c r="O53" i="18"/>
  <c r="W53" i="18" s="1"/>
  <c r="X84" i="17"/>
  <c r="W70" i="17"/>
  <c r="W53" i="17"/>
  <c r="W29" i="17"/>
  <c r="E10" i="11"/>
  <c r="AA63" i="18"/>
  <c r="AA58" i="18" s="1"/>
  <c r="W41" i="18"/>
  <c r="AA41" i="18"/>
  <c r="X27" i="17"/>
  <c r="J12" i="11"/>
  <c r="D20" i="11"/>
  <c r="Y41" i="18"/>
  <c r="W10" i="18"/>
  <c r="Y19" i="17"/>
  <c r="Q51" i="18"/>
  <c r="Y38" i="18"/>
  <c r="Y62" i="17"/>
  <c r="W56" i="17"/>
  <c r="Y77" i="17"/>
  <c r="P79" i="17"/>
  <c r="X63" i="18"/>
  <c r="P61" i="18"/>
  <c r="W60" i="18"/>
  <c r="P54" i="18"/>
  <c r="X27" i="18"/>
  <c r="W11" i="18"/>
  <c r="Y63" i="18"/>
  <c r="AA40" i="18"/>
  <c r="Y40" i="18"/>
  <c r="W40" i="18"/>
  <c r="P40" i="18"/>
  <c r="AA22" i="18"/>
  <c r="AA38" i="18"/>
  <c r="X62" i="18"/>
  <c r="P63" i="18"/>
  <c r="W63" i="18"/>
  <c r="P39" i="18"/>
  <c r="J33" i="10"/>
  <c r="X16" i="18"/>
  <c r="X38" i="18"/>
  <c r="X40" i="18"/>
  <c r="W81" i="17"/>
  <c r="W69" i="17"/>
  <c r="Y67" i="17"/>
  <c r="AA38" i="17"/>
  <c r="W32" i="17"/>
  <c r="X10" i="17"/>
  <c r="W8" i="17"/>
  <c r="K12" i="11"/>
  <c r="F26" i="11"/>
  <c r="G26" i="11" s="1"/>
  <c r="G10" i="11"/>
  <c r="K25" i="26"/>
  <c r="H29" i="8"/>
  <c r="H39" i="8" s="1"/>
  <c r="X41" i="17"/>
  <c r="AA61" i="17"/>
  <c r="W61" i="17"/>
  <c r="J35" i="10"/>
  <c r="F7" i="12" l="1"/>
  <c r="F9" i="12"/>
  <c r="F19" i="12"/>
  <c r="K31" i="10"/>
  <c r="I32" i="10"/>
  <c r="X14" i="18"/>
  <c r="X30" i="18"/>
  <c r="AC6" i="18"/>
  <c r="X40" i="17"/>
  <c r="Y80" i="17"/>
  <c r="X53" i="17"/>
  <c r="Y9" i="17"/>
  <c r="G7" i="11"/>
  <c r="M68" i="9"/>
  <c r="Y26" i="18"/>
  <c r="W34" i="18"/>
  <c r="P10" i="17"/>
  <c r="Y27" i="17"/>
  <c r="W36" i="17"/>
  <c r="P18" i="17"/>
  <c r="AD18" i="17"/>
  <c r="F11" i="12"/>
  <c r="I30" i="10"/>
  <c r="Q30" i="18"/>
  <c r="Q8" i="18" s="1"/>
  <c r="M6" i="17"/>
  <c r="W22" i="17"/>
  <c r="X72" i="17"/>
  <c r="Y78" i="17"/>
  <c r="J24" i="26"/>
  <c r="H27" i="26"/>
  <c r="L43" i="9"/>
  <c r="L59" i="9"/>
  <c r="J54" i="9"/>
  <c r="J40" i="9"/>
  <c r="J36" i="9"/>
  <c r="J56" i="9"/>
  <c r="W14" i="17"/>
  <c r="X60" i="18"/>
  <c r="C17" i="11"/>
  <c r="Y10" i="17"/>
  <c r="W27" i="17"/>
  <c r="P42" i="18"/>
  <c r="Q84" i="17"/>
  <c r="Q6" i="17" s="1"/>
  <c r="Y23" i="18"/>
  <c r="Y7" i="17"/>
  <c r="M8" i="18"/>
  <c r="X23" i="18"/>
  <c r="X51" i="18"/>
  <c r="Y39" i="18"/>
  <c r="S6" i="17"/>
  <c r="Y22" i="17"/>
  <c r="Y63" i="17"/>
  <c r="Y23" i="17"/>
  <c r="G22" i="11"/>
  <c r="I27" i="10"/>
  <c r="M29" i="26"/>
  <c r="J22" i="26"/>
  <c r="K34" i="8"/>
  <c r="L41" i="8"/>
  <c r="F49" i="8"/>
  <c r="F51" i="8" s="1"/>
  <c r="G79" i="9"/>
  <c r="G37" i="26"/>
  <c r="G39" i="26" s="1"/>
  <c r="Y55" i="18"/>
  <c r="X55" i="18"/>
  <c r="Y52" i="18"/>
  <c r="Y32" i="18"/>
  <c r="Y20" i="18"/>
  <c r="P76" i="17"/>
  <c r="Y51" i="18"/>
  <c r="P53" i="17"/>
  <c r="Y17" i="17"/>
  <c r="Y85" i="17"/>
  <c r="Y13" i="17"/>
  <c r="W23" i="18"/>
  <c r="M31" i="18"/>
  <c r="W48" i="18"/>
  <c r="Y14" i="18"/>
  <c r="W17" i="17"/>
  <c r="X58" i="17"/>
  <c r="W33" i="17"/>
  <c r="G5" i="11"/>
  <c r="K39" i="8"/>
  <c r="I62" i="9"/>
  <c r="Y14" i="17"/>
  <c r="Y83" i="17"/>
  <c r="X54" i="18"/>
  <c r="W32" i="18"/>
  <c r="F25" i="11"/>
  <c r="G25" i="11" s="1"/>
  <c r="P70" i="17"/>
  <c r="Y70" i="17"/>
  <c r="U53" i="18"/>
  <c r="K38" i="9"/>
  <c r="L38" i="9" s="1"/>
  <c r="Y65" i="17"/>
  <c r="Y37" i="18"/>
  <c r="Y43" i="18"/>
  <c r="Y48" i="18"/>
  <c r="X22" i="17"/>
  <c r="U58" i="18"/>
  <c r="Y31" i="17"/>
  <c r="P43" i="18"/>
  <c r="P9" i="17"/>
  <c r="P23" i="18"/>
  <c r="Y30" i="18"/>
  <c r="F6" i="12"/>
  <c r="I28" i="10"/>
  <c r="K32" i="10"/>
  <c r="W21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W9" i="17"/>
  <c r="U6" i="17"/>
  <c r="X23" i="17"/>
  <c r="X35" i="17"/>
  <c r="Y53" i="17"/>
  <c r="X62" i="17"/>
  <c r="W78" i="17"/>
  <c r="Y81" i="17"/>
  <c r="X12" i="17"/>
  <c r="G11" i="11"/>
  <c r="E8" i="11"/>
  <c r="F17" i="19"/>
  <c r="B28" i="19"/>
  <c r="C25" i="19"/>
  <c r="J23" i="26"/>
  <c r="L45" i="9"/>
  <c r="L60" i="9"/>
  <c r="G84" i="9"/>
  <c r="G92" i="9" s="1"/>
  <c r="J13" i="9"/>
  <c r="J20" i="9"/>
  <c r="O7" i="18"/>
  <c r="Y15" i="17"/>
  <c r="I33" i="8"/>
  <c r="Y74" i="17"/>
  <c r="Y35" i="17"/>
  <c r="X13" i="17"/>
  <c r="Q52" i="18"/>
  <c r="H31" i="18"/>
  <c r="X48" i="18"/>
  <c r="Y72" i="17"/>
  <c r="Y36" i="17"/>
  <c r="E24" i="19"/>
  <c r="L25" i="26"/>
  <c r="P14" i="17"/>
  <c r="Y39" i="17"/>
  <c r="O6" i="17"/>
  <c r="W6" i="17" s="1"/>
  <c r="G6" i="11"/>
  <c r="P44" i="18"/>
  <c r="X24" i="17"/>
  <c r="AA48" i="17"/>
  <c r="AA39" i="18"/>
  <c r="F12" i="12"/>
  <c r="F15" i="12"/>
  <c r="F46" i="10"/>
  <c r="F51" i="10" s="1"/>
  <c r="F59" i="10" s="1"/>
  <c r="I20" i="10"/>
  <c r="X12" i="18"/>
  <c r="H8" i="18"/>
  <c r="Y21" i="18"/>
  <c r="X28" i="18"/>
  <c r="I40" i="18"/>
  <c r="I31" i="18" s="1"/>
  <c r="X42" i="18"/>
  <c r="X43" i="18"/>
  <c r="S58" i="18"/>
  <c r="S53" i="18" s="1"/>
  <c r="X49" i="18"/>
  <c r="Y45" i="18"/>
  <c r="Y15" i="18"/>
  <c r="G6" i="17"/>
  <c r="X31" i="17"/>
  <c r="X43" i="17"/>
  <c r="L6" i="17"/>
  <c r="X59" i="17"/>
  <c r="X68" i="17"/>
  <c r="X71" i="17"/>
  <c r="X75" i="17"/>
  <c r="X7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54" i="9"/>
  <c r="L33" i="9"/>
  <c r="L67" i="9"/>
  <c r="J39" i="9"/>
  <c r="L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AA6" i="17"/>
  <c r="AA2" i="17" s="1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5" i="19" l="1"/>
  <c r="L27" i="26"/>
  <c r="AC2" i="17"/>
  <c r="G42" i="26"/>
  <c r="G51" i="26" s="1"/>
  <c r="F30" i="19"/>
  <c r="AD2" i="17"/>
  <c r="AF2" i="17"/>
  <c r="AB2" i="17"/>
  <c r="D24" i="19"/>
  <c r="H35" i="10"/>
  <c r="Q31" i="18"/>
  <c r="P31" i="18"/>
  <c r="AA3" i="18"/>
  <c r="AC3" i="18"/>
  <c r="E51" i="19"/>
  <c r="AA6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<sst xmlns="http://schemas.openxmlformats.org/spreadsheetml/2006/main" count="1045" uniqueCount="542">
  <si>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</si>
  <si>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</si>
  <si>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</si>
  <si>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</si>
  <si>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</si>
  <si>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</si>
  <si>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</si>
  <si>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</si>
  <si>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</si>
  <si>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</si>
  <si>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</si>
  <si>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</si>
  <si>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</si>
  <si>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</si>
  <si>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</si>
  <si>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</si>
  <si>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</si>
  <si>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</si>
  <si>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</si>
  <si>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</si>
  <si>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</si>
  <si>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</si>
  <si>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</si>
  <si>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</si>
  <si>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</si>
  <si>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</si>
  <si>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</si>
  <si>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</si>
  <si>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</si>
  <si>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</si>
  <si>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</si>
  <si>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</si>
  <si>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</si>
  <si>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</si>
  <si>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</si>
  <si>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</si>
  <si>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</si>
  <si>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</si>
  <si>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</si>
  <si>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</si>
  <si>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</si>
  <si>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</si>
  <si>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</si>
  <si>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</si>
  <si>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</si>
  <si>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</si>
  <si>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</si>
  <si>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</si>
  <si>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</si>
  <si>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</si>
  <si>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</si>
  <si>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</si>
  <si>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</si>
  <si>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</si>
  <si>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</si>
  <si>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</si>
  <si>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</si>
  <si>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</si>
  <si>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</si>
  <si>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</si>
  <si>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</si>
  <si>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</si>
  <si>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</si>
  <si>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</si>
  <si>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</si>
  <si>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</si>
  <si>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</si>
  <si>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</si>
  <si>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</si>
  <si>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</si>
  <si>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</si>
  <si>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</si>
  <si>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</si>
  <si>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</si>
  <si>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</si>
  <si>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</si>
  <si>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</si>
  <si>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</si>
  <si>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</si>
  <si>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</si>
  <si>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</si>
  <si>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</si>
  <si>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</si>
  <si>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</si>
  <si>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</si>
  <si>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</si>
  <si>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</si>
  <si>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</si>
  <si>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</si>
  <si>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</si>
  <si>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</si>
  <si>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</si>
  <si>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</si>
  <si>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</si>
  <si>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</si>
  <si>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</si>
  <si>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</si>
  <si>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</si>
  <si>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</si>
  <si>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</si>
  <si>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</si>
  <si>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</si>
  <si>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</si>
  <si>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</si>
  <si>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</si>
  <si>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</si>
  <si>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</si>
  <si>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</si>
  <si>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</si>
  <si>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</si>
  <si>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</si>
  <si>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</si>
  <si>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</si>
  <si>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</si>
  <si>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</si>
  <si>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</si>
  <si>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</si>
  <si>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</si>
  <si>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</si>
  <si>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</si>
  <si>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</si>
  <si>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</si>
  <si>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</si>
  <si>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</si>
  <si>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</si>
  <si>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</si>
  <si>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</si>
  <si>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</si>
  <si>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</si>
  <si>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</si>
  <si>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</si>
  <si>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</si>
  <si>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</si>
  <si>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</si>
  <si>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</si>
  <si>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</si>
  <si>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</si>
  <si>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</si>
  <si>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</si>
  <si>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</si>
  <si>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</si>
  <si>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</si>
  <si>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</si>
  <si>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</si>
  <si>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</si>
  <si>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</si>
  <si>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</si>
  <si>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</si>
  <si>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</si>
  <si>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</si>
  <si>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</si>
  <si>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</si>
  <si>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</si>
  <si>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</si>
  <si>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</si>
  <si>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</si>
  <si>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</si>
  <si>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</si>
  <si>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</si>
  <si>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</si>
  <si>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</si>
  <si>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</si>
  <si>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</si>
  <si>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</si>
  <si>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</si>
  <si>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</si>
  <si>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</si>
  <si>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</si>
  <si>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</si>
  <si>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</si>
  <si>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</si>
  <si>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</si>
  <si>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</si>
  <si>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</si>
  <si>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</si>
  <si>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</si>
  <si>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</si>
  <si>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</si>
  <si>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</si>
  <si>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</si>
  <si>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</si>
  <si>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</si>
  <si>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</si>
  <si>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</si>
  <si>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</si>
  <si>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</si>
  <si>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</si>
  <si>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</si>
  <si>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</si>
  <si>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</si>
  <si>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</si>
  <si>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</si>
  <si>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</si>
  <si>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</si>
  <si>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</si>
  <si>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</si>
  <si>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</si>
  <si>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</si>
  <si>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</si>
  <si>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</si>
  <si>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</si>
  <si>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</si>
  <si>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</si>
  <si>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</si>
  <si>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</si>
  <si>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</si>
  <si>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</si>
  <si>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</si>
  <si>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</si>
  <si>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</si>
  <si>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</si>
  <si>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</si>
  <si>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</si>
  <si>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</si>
  <si>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</si>
  <si>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</si>
  <si>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</si>
  <si>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</si>
  <si>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</si>
  <si>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</si>
  <si>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</si>
  <si>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</si>
  <si>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</si>
  <si>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</si>
  <si>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</si>
  <si>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</si>
  <si>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</si>
  <si>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</si>
  <si>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</si>
  <si>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</si>
  <si>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</si>
  <si>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</si>
  <si>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</si>
  <si>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</si>
  <si>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</si>
  <si>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</si>
  <si>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</si>
  <si>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</si>
  <si>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</si>
  <si>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</si>
  <si>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</si>
  <si>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</si>
  <si>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</si>
  <si>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</si>
  <si>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</si>
  <si>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</si>
  <si>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</si>
  <si>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</si>
  <si>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</si>
  <si>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</si>
  <si>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</si>
  <si>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</si>
  <si>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</si>
  <si>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</si>
  <si>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</si>
  <si>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</si>
  <si>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</si>
  <si>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</si>
  <si>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</si>
  <si>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</si>
  <si>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</si>
  <si>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</si>
  <si>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</si>
  <si>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</si>
  <si>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</si>
  <si>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</si>
  <si>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</si>
  <si>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</si>
  <si>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</si>
  <si>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</si>
  <si>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</si>
  <si>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</si>
  <si>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</si>
  <si>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</si>
  <si>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</si>
  <si>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</si>
  <si>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</si>
  <si>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</si>
  <si>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</si>
  <si>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</si>
  <si>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</si>
  <si>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</si>
  <si>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</si>
  <si>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</si>
  <si>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</si>
  <si>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</si>
  <si>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</si>
  <si>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</si>
  <si>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</si>
  <si>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</si>
  <si>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</si>
  <si>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</si>
  <si>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</si>
  <si>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</si>
  <si>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</si>
  <si>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</si>
  <si>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</si>
  <si>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</si>
  <si>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</si>
  <si>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</si>
  <si>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</si>
  <si>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</si>
  <si>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</si>
  <si>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</si>
  <si>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</si>
  <si>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</si>
  <si>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</si>
  <si>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</si>
  <si>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</si>
  <si>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</si>
  <si>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</si>
  <si>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</si>
  <si>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</si>
  <si>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</si>
  <si>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</si>
  <si>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</si>
  <si>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</si>
  <si>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</si>
  <si>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</si>
  <si>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</si>
  <si>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</si>
  <si>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</si>
  <si>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</si>
  <si>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</si>
  <si>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</si>
  <si>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</si>
  <si>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</si>
  <si>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</si>
  <si>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</si>
  <si>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</si>
  <si>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</si>
  <si>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</si>
  <si>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</si>
  <si>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</si>
  <si>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</si>
  <si>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</si>
  <si>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</si>
  <si>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</si>
  <si>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</si>
  <si>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</si>
  <si>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</si>
  <si>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</si>
  <si>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</si>
  <si>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</si>
  <si>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</si>
  <si>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</si>
  <si>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</si>
  <si>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</si>
  <si>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</si>
  <si>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</si>
  <si>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</si>
  <si>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</si>
  <si>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</si>
  <si>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</si>
  <si>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</si>
  <si>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</si>
  <si>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</si>
  <si>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</si>
  <si>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</si>
  <si>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</si>
  <si>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</si>
  <si>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</si>
  <si>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</si>
  <si>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</si>
  <si>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</si>
  <si>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</si>
  <si>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</si>
  <si>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</si>
  <si>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</si>
  <si>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</si>
  <si>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</si>
  <si>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</si>
  <si>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</si>
  <si>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</si>
  <si>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</si>
  <si>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</si>
  <si>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</si>
  <si>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</si>
  <si>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</si>
  <si>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</si>
  <si>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</si>
  <si>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</si>
  <si>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</si>
  <si>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</si>
  <si>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</si>
  <si>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</si>
  <si>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</si>
  <si>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</si>
  <si>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</si>
  <si>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</si>
  <si>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</si>
  <si>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</si>
  <si>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</si>
  <si>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</si>
  <si>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</si>
  <si>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</si>
  <si>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</si>
  <si>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</si>
  <si>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</si>
  <si>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</si>
  <si>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</si>
  <si>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</si>
  <si>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</si>
  <si>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</si>
  <si>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</si>
  <si>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</si>
  <si>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</si>
  <si>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</si>
  <si>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</si>
  <si>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</si>
  <si>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</si>
  <si>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</si>
  <si>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</si>
  <si>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</si>
  <si>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</si>
  <si>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</si>
  <si>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</si>
  <si>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</si>
  <si>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</si>
  <si>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</si>
  <si>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</si>
  <si>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</si>
  <si>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</si>
  <si>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</si>
  <si>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</si>
  <si>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</si>
  <si>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</si>
  <si>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</si>
  <si>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</si>
  <si>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</si>
  <si>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</si>
  <si>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</si>
  <si>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</si>
  <si>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</si>
  <si>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</si>
  <si>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</si>
  <si>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</si>
  <si>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</si>
  <si>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</si>
  <si>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</si>
  <si>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</si>
  <si>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</si>
  <si>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</si>
  <si>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</si>
  <si>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</si>
  <si>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</si>
  <si>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</si>
  <si>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</si>
  <si>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</si>
  <si>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</si>
  <si>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</si>
  <si>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</si>
  <si>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</si>
  <si>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</si>
  <si>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</si>
  <si>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</si>
  <si>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</si>
  <si>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</si>
  <si>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</si>
  <si>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</si>
  <si>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</si>
  <si>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</si>
  <si>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</si>
  <si>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</si>
  <si>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</si>
  <si>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</si>
  <si>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</si>
  <si>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</si>
  <si>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</si>
  <si>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</si>
  <si>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</si>
  <si>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</si>
  <si>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</si>
  <si>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</si>
  <si>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</si>
  <si>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</si>
  <si>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</si>
  <si>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</si>
  <si>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</si>
  <si>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</si>
  <si>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</si>
  <si>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</si>
  <si>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</si>
  <si>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</si>
  <si>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</si>
  <si>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</si>
  <si>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</si>
  <si>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</si>
  <si>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</si>
  <si>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</si>
  <si>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</si>
  <si>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</si>
  <si>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</si>
  <si>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</si>
  <si>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</si>
  <si>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</si>
  <si>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</si>
  <si>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</si>
  <si>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</si>
  <si>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</si>
  <si>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</si>
  <si>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</si>
  <si>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</si>
  <si>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</si>
  <si>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</si>
  <si>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</si>
  <si>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</si>
  <si>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</si>
  <si>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</si>
  <si>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</si>
  <si>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</si>
  <si>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</si>
  <si>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</si>
  <si>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</si>
  <si>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</si>
  <si>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</si>
  <si>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</si>
  <si>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</si>
  <si>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</si>
  <si>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</si>
  <si>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</si>
  <si>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</si>
  <si>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</si>
  <si>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</si>
  <si>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</si>
  <si>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</si>
  <si>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</si>
  <si>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Městská policie</t>
  </si>
  <si>
    <t>Ing. Irena Živná</t>
  </si>
  <si>
    <t>Irena Živná</t>
  </si>
  <si>
    <t>Ladislav Martínek</t>
  </si>
  <si>
    <t>1910.09</t>
  </si>
  <si>
    <t>Mzdové prostředky MP - domovníci</t>
  </si>
  <si>
    <t>Sociální pojištění - domovníci</t>
  </si>
  <si>
    <t>Zdravotní pojištění - domovníci</t>
  </si>
  <si>
    <t>DPP mentor - domovníci</t>
  </si>
  <si>
    <t>Školení a vzdělávání - domovníci</t>
  </si>
  <si>
    <t>Nákup ostatních služeb - domovníci</t>
  </si>
  <si>
    <t>Z důvodu schválené dotace MVČR (č.j.  MV-25584 -2/OPK - 2019 ) pro rok 2019 na program domovník -  preventista - žádáme o zařazení dotačních prostředků do příjmů a výdajů rozpočtu MP na výše uvedené položky dle rozpisu dotace.</t>
  </si>
  <si>
    <t>Schválená dotace MVČR  - domovník, preventista</t>
  </si>
  <si>
    <t>Datum přijetí na OFŠ a podpis:</t>
  </si>
  <si>
    <t>RO č. 57/2019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</si>
</sst>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9" fillId="17" borderId="2" xfId="0" applyFont="1" applyFill="1" applyBorder="1" applyAlignment="1">
      <alignment horizontal="center"/>
    </xf>
    <xf numFmtId="3" fontId="48" fillId="0" borderId="2" xfId="0" applyNumberFormat="1" applyFont="1" applyFill="1" applyBorder="1" applyAlignment="1">
      <alignment horizontal="center"/>
    </xf>
    <xf numFmtId="0" fontId="49" fillId="17" borderId="2" xfId="0" applyNumberFormat="1" applyFont="1" applyFill="1" applyBorder="1" applyAlignment="1">
      <alignment horizontal="center"/>
    </xf>
    <xf numFmtId="0" fontId="49" fillId="17" borderId="6" xfId="0" applyNumberFormat="1" applyFont="1" applyFill="1" applyBorder="1" applyAlignment="1">
      <alignment horizontal="center"/>
    </xf>
    <xf numFmtId="0" fontId="49" fillId="17" borderId="6" xfId="0" applyFont="1" applyFill="1" applyBorder="1" applyAlignment="1">
      <alignment horizontal="center"/>
    </xf>
    <xf numFmtId="3" fontId="49" fillId="17" borderId="2" xfId="0" applyNumberFormat="1" applyFont="1" applyFill="1" applyBorder="1" applyAlignment="1">
      <alignment horizontal="center"/>
    </xf>
    <xf numFmtId="3" fontId="49" fillId="17" borderId="6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17" borderId="31" xfId="0" applyNumberFormat="1" applyFont="1" applyFill="1" applyBorder="1" applyAlignment="1"/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3" fontId="49" fillId="17" borderId="49" xfId="0" applyNumberFormat="1" applyFont="1" applyFill="1" applyBorder="1" applyAlignment="1"/>
    <xf numFmtId="3" fontId="49" fillId="17" borderId="34" xfId="0" applyNumberFormat="1" applyFont="1" applyFill="1" applyBorder="1" applyAlignment="1"/>
    <xf numFmtId="3" fontId="49" fillId="17" borderId="50" xfId="0" applyNumberFormat="1" applyFont="1" applyFill="1" applyBorder="1" applyAlignment="1"/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5" xfId="0" applyNumberFormat="1" applyFont="1" applyFill="1" applyBorder="1" applyAlignment="1"/>
    <xf numFmtId="3" fontId="49" fillId="17" borderId="39" xfId="0" applyNumberFormat="1" applyFont="1" applyFill="1" applyBorder="1" applyAlignment="1"/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15"/>
          <c:h val="0.25237449118046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70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9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23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457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70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9"/>
          <c:h val="0.18181818181818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98"/>
          <c:h val="0.599728629579378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0019584"/>
        <c:axId val="630020368"/>
        <c:axId val="367576688"/>
      </c:bar3DChart>
      <c:catAx>
        <c:axId val="630019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203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3002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19584"/>
        <c:crosses val="autoZero"/>
        <c:crossBetween val="between"/>
      </c:valAx>
      <c:serAx>
        <c:axId val="36757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203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07"/>
          <c:h val="0.28765264586160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58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8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400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86E-2"/>
          <c:y val="0.84938941655360289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0019976"/>
        <c:axId val="630020760"/>
        <c:axId val="630423624"/>
      </c:bar3DChart>
      <c:catAx>
        <c:axId val="630019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207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30020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19976"/>
        <c:crosses val="autoZero"/>
        <c:crossBetween val="between"/>
      </c:valAx>
      <c:serAx>
        <c:axId val="630423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207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4" t="s">
        <v>541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4.4" x14ac:dyDescent="0.3">
      <c r="B2" s="679"/>
    </row>
    <row r="3" spans="1:10" ht="22.2" customHeight="1" x14ac:dyDescent="0.3">
      <c r="A3" s="825" t="s">
        <v>505</v>
      </c>
      <c r="B3" s="826"/>
      <c r="C3" s="828" t="s">
        <v>527</v>
      </c>
      <c r="D3" s="828"/>
      <c r="E3" s="828"/>
      <c r="F3" s="828"/>
      <c r="G3" s="828"/>
    </row>
    <row r="4" spans="1:10" ht="24.6" customHeight="1" x14ac:dyDescent="0.3">
      <c r="A4" s="827" t="s">
        <v>506</v>
      </c>
      <c r="B4" s="797"/>
      <c r="C4" s="828" t="s">
        <v>528</v>
      </c>
      <c r="D4" s="828"/>
      <c r="E4" s="828"/>
      <c r="F4" s="828"/>
      <c r="G4" s="767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7"/>
    </row>
    <row r="6" spans="1:10" ht="36.6" customHeight="1" thickBot="1" x14ac:dyDescent="0.35">
      <c r="B6" s="679"/>
      <c r="G6" s="835" t="s">
        <v>513</v>
      </c>
      <c r="H6" s="836"/>
      <c r="I6" s="836"/>
      <c r="J6" s="837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520</v>
      </c>
      <c r="H7" s="763" t="s">
        <v>521</v>
      </c>
      <c r="I7" s="763" t="s">
        <v>514</v>
      </c>
      <c r="J7" s="755" t="s">
        <v>512</v>
      </c>
    </row>
    <row r="8" spans="1:10" ht="19.95" customHeight="1" x14ac:dyDescent="0.25">
      <c r="A8" s="829" t="s">
        <v>522</v>
      </c>
      <c r="B8" s="830"/>
      <c r="C8" s="830"/>
      <c r="D8" s="830"/>
      <c r="E8" s="830"/>
      <c r="F8" s="830"/>
      <c r="G8" s="830"/>
      <c r="H8" s="830"/>
      <c r="I8" s="830"/>
      <c r="J8" s="831"/>
    </row>
    <row r="9" spans="1:10" ht="19.95" customHeight="1" x14ac:dyDescent="0.25">
      <c r="A9" s="764" t="s">
        <v>7</v>
      </c>
      <c r="B9" s="765"/>
      <c r="C9" s="770">
        <v>4116</v>
      </c>
      <c r="D9" s="793">
        <v>14032</v>
      </c>
      <c r="E9" s="769">
        <v>10</v>
      </c>
      <c r="F9" s="769" t="s">
        <v>531</v>
      </c>
      <c r="G9" s="752">
        <v>0</v>
      </c>
      <c r="H9" s="752">
        <v>0</v>
      </c>
      <c r="I9" s="752">
        <v>218000</v>
      </c>
      <c r="J9" s="766">
        <f>H9+I9</f>
        <v>218000</v>
      </c>
    </row>
    <row r="10" spans="1:10" ht="19.95" customHeight="1" thickBot="1" x14ac:dyDescent="0.3">
      <c r="A10" s="799" t="s">
        <v>518</v>
      </c>
      <c r="B10" s="800"/>
      <c r="C10" s="801"/>
      <c r="D10" s="802" t="s">
        <v>539</v>
      </c>
      <c r="E10" s="803"/>
      <c r="F10" s="803"/>
      <c r="G10" s="803"/>
      <c r="H10" s="803"/>
      <c r="I10" s="803"/>
      <c r="J10" s="804"/>
    </row>
    <row r="11" spans="1:10" ht="19.95" customHeight="1" thickBot="1" x14ac:dyDescent="0.3">
      <c r="A11" s="750"/>
      <c r="B11" s="779"/>
      <c r="C11" s="779"/>
      <c r="D11" s="780"/>
      <c r="E11" s="781"/>
      <c r="F11" s="781"/>
      <c r="G11" s="781"/>
      <c r="H11" s="781"/>
      <c r="I11" s="759">
        <f>I9</f>
        <v>218000</v>
      </c>
      <c r="J11" s="781"/>
    </row>
    <row r="12" spans="1:10" ht="19.95" customHeight="1" thickBot="1" x14ac:dyDescent="0.3">
      <c r="A12" s="748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832" t="s">
        <v>523</v>
      </c>
      <c r="B13" s="833"/>
      <c r="C13" s="833"/>
      <c r="D13" s="833"/>
      <c r="E13" s="833"/>
      <c r="F13" s="833"/>
      <c r="G13" s="833"/>
      <c r="H13" s="833"/>
      <c r="I13" s="833"/>
      <c r="J13" s="834"/>
    </row>
    <row r="14" spans="1:10" ht="19.95" customHeight="1" x14ac:dyDescent="0.25">
      <c r="A14" s="747" t="s">
        <v>7</v>
      </c>
      <c r="B14" s="771">
        <v>5311</v>
      </c>
      <c r="C14" s="770">
        <v>5011</v>
      </c>
      <c r="D14" s="793">
        <v>14032</v>
      </c>
      <c r="E14" s="772">
        <v>10</v>
      </c>
      <c r="F14" s="773" t="s">
        <v>531</v>
      </c>
      <c r="G14" s="753">
        <v>0</v>
      </c>
      <c r="H14" s="753">
        <v>0</v>
      </c>
      <c r="I14" s="774">
        <v>120800</v>
      </c>
      <c r="J14" s="754">
        <f>H14+I14</f>
        <v>120800</v>
      </c>
    </row>
    <row r="15" spans="1:10" ht="19.95" customHeight="1" x14ac:dyDescent="0.25">
      <c r="A15" s="799" t="s">
        <v>518</v>
      </c>
      <c r="B15" s="800"/>
      <c r="C15" s="801"/>
      <c r="D15" s="808" t="s">
        <v>532</v>
      </c>
      <c r="E15" s="809"/>
      <c r="F15" s="809"/>
      <c r="G15" s="809"/>
      <c r="H15" s="809"/>
      <c r="I15" s="809"/>
      <c r="J15" s="810"/>
    </row>
    <row r="16" spans="1:10" ht="19.95" customHeight="1" x14ac:dyDescent="0.25">
      <c r="A16" s="747" t="s">
        <v>227</v>
      </c>
      <c r="B16" s="771">
        <v>5311</v>
      </c>
      <c r="C16" s="771">
        <v>5031</v>
      </c>
      <c r="D16" s="793">
        <v>14032</v>
      </c>
      <c r="E16" s="772">
        <v>10</v>
      </c>
      <c r="F16" s="789" t="s">
        <v>531</v>
      </c>
      <c r="G16" s="774">
        <v>0</v>
      </c>
      <c r="H16" s="774">
        <v>0</v>
      </c>
      <c r="I16" s="774">
        <v>30200</v>
      </c>
      <c r="J16" s="754">
        <f>H16+I16</f>
        <v>30200</v>
      </c>
    </row>
    <row r="17" spans="1:10" ht="19.95" customHeight="1" x14ac:dyDescent="0.25">
      <c r="A17" s="799" t="s">
        <v>518</v>
      </c>
      <c r="B17" s="800"/>
      <c r="C17" s="801"/>
      <c r="D17" s="808" t="s">
        <v>533</v>
      </c>
      <c r="E17" s="809"/>
      <c r="F17" s="809"/>
      <c r="G17" s="809"/>
      <c r="H17" s="809"/>
      <c r="I17" s="809"/>
      <c r="J17" s="810"/>
    </row>
    <row r="18" spans="1:10" ht="19.95" customHeight="1" x14ac:dyDescent="0.25">
      <c r="A18" s="747" t="s">
        <v>524</v>
      </c>
      <c r="B18" s="771">
        <v>5311</v>
      </c>
      <c r="C18" s="771">
        <v>5032</v>
      </c>
      <c r="D18" s="793">
        <v>14032</v>
      </c>
      <c r="E18" s="772">
        <v>10</v>
      </c>
      <c r="F18" s="772" t="s">
        <v>531</v>
      </c>
      <c r="G18" s="753">
        <v>0</v>
      </c>
      <c r="H18" s="753">
        <v>0</v>
      </c>
      <c r="I18" s="774">
        <v>11000</v>
      </c>
      <c r="J18" s="754">
        <f>H18+I18</f>
        <v>11000</v>
      </c>
    </row>
    <row r="19" spans="1:10" ht="19.95" customHeight="1" x14ac:dyDescent="0.25">
      <c r="A19" s="799" t="s">
        <v>518</v>
      </c>
      <c r="B19" s="800"/>
      <c r="C19" s="801"/>
      <c r="D19" s="808" t="s">
        <v>534</v>
      </c>
      <c r="E19" s="809"/>
      <c r="F19" s="809"/>
      <c r="G19" s="809"/>
      <c r="H19" s="809"/>
      <c r="I19" s="809"/>
      <c r="J19" s="810"/>
    </row>
    <row r="20" spans="1:10" ht="19.95" customHeight="1" x14ac:dyDescent="0.25">
      <c r="A20" s="764" t="s">
        <v>159</v>
      </c>
      <c r="B20" s="792">
        <v>5311</v>
      </c>
      <c r="C20" s="791">
        <v>5021</v>
      </c>
      <c r="D20" s="793">
        <v>14032</v>
      </c>
      <c r="E20" s="768">
        <v>10</v>
      </c>
      <c r="F20" s="768" t="s">
        <v>531</v>
      </c>
      <c r="G20" s="752">
        <v>0</v>
      </c>
      <c r="H20" s="752">
        <v>0</v>
      </c>
      <c r="I20" s="752">
        <v>10000</v>
      </c>
      <c r="J20" s="766">
        <f>H20+I20</f>
        <v>10000</v>
      </c>
    </row>
    <row r="21" spans="1:10" ht="19.95" customHeight="1" x14ac:dyDescent="0.25">
      <c r="A21" s="799" t="s">
        <v>518</v>
      </c>
      <c r="B21" s="820"/>
      <c r="C21" s="821"/>
      <c r="D21" s="802" t="s">
        <v>535</v>
      </c>
      <c r="E21" s="822"/>
      <c r="F21" s="822"/>
      <c r="G21" s="822"/>
      <c r="H21" s="822"/>
      <c r="I21" s="822"/>
      <c r="J21" s="823"/>
    </row>
    <row r="22" spans="1:10" ht="19.95" customHeight="1" x14ac:dyDescent="0.25">
      <c r="A22" s="764" t="s">
        <v>160</v>
      </c>
      <c r="B22" s="792">
        <v>5311</v>
      </c>
      <c r="C22" s="791">
        <v>5167</v>
      </c>
      <c r="D22" s="794">
        <v>14032</v>
      </c>
      <c r="E22" s="768">
        <v>10</v>
      </c>
      <c r="F22" s="768" t="s">
        <v>531</v>
      </c>
      <c r="G22" s="752">
        <v>0</v>
      </c>
      <c r="H22" s="752">
        <v>0</v>
      </c>
      <c r="I22" s="752">
        <v>30000</v>
      </c>
      <c r="J22" s="766">
        <f>H22+I22</f>
        <v>30000</v>
      </c>
    </row>
    <row r="23" spans="1:10" ht="19.95" customHeight="1" x14ac:dyDescent="0.25">
      <c r="A23" s="814" t="s">
        <v>518</v>
      </c>
      <c r="B23" s="815"/>
      <c r="C23" s="816"/>
      <c r="D23" s="817" t="s">
        <v>536</v>
      </c>
      <c r="E23" s="818"/>
      <c r="F23" s="818"/>
      <c r="G23" s="818"/>
      <c r="H23" s="818"/>
      <c r="I23" s="818"/>
      <c r="J23" s="819"/>
    </row>
    <row r="24" spans="1:10" ht="19.95" customHeight="1" x14ac:dyDescent="0.25">
      <c r="A24" s="747" t="s">
        <v>265</v>
      </c>
      <c r="B24" s="788">
        <v>5311</v>
      </c>
      <c r="C24" s="790">
        <v>5169</v>
      </c>
      <c r="D24" s="793">
        <v>14032</v>
      </c>
      <c r="E24" s="772">
        <v>10</v>
      </c>
      <c r="F24" s="772" t="s">
        <v>531</v>
      </c>
      <c r="G24" s="753">
        <v>0</v>
      </c>
      <c r="H24" s="753">
        <v>0</v>
      </c>
      <c r="I24" s="753">
        <v>16000</v>
      </c>
      <c r="J24" s="754">
        <f>H24+I24</f>
        <v>16000</v>
      </c>
    </row>
    <row r="25" spans="1:10" ht="19.95" customHeight="1" thickBot="1" x14ac:dyDescent="0.3">
      <c r="A25" s="811" t="s">
        <v>518</v>
      </c>
      <c r="B25" s="812"/>
      <c r="C25" s="813"/>
      <c r="D25" s="805" t="s">
        <v>537</v>
      </c>
      <c r="E25" s="806"/>
      <c r="F25" s="806"/>
      <c r="G25" s="806"/>
      <c r="H25" s="806"/>
      <c r="I25" s="806"/>
      <c r="J25" s="807"/>
    </row>
    <row r="26" spans="1:10" ht="19.95" customHeight="1" thickBot="1" x14ac:dyDescent="0.35">
      <c r="A26" s="750"/>
      <c r="B26" s="751"/>
      <c r="C26" s="751"/>
      <c r="D26" s="751"/>
      <c r="E26" s="751"/>
      <c r="F26" s="751"/>
      <c r="G26" s="775"/>
      <c r="H26" s="776"/>
      <c r="I26" s="759">
        <f>SUM(I22:I24:I16:I18:I14)</f>
        <v>218000</v>
      </c>
      <c r="J26" s="777"/>
    </row>
    <row r="27" spans="1:10" ht="19.95" customHeight="1" x14ac:dyDescent="0.3">
      <c r="A27" s="748"/>
      <c r="B27" s="749"/>
      <c r="C27" s="749"/>
      <c r="D27" s="749"/>
      <c r="E27" s="749"/>
      <c r="F27" s="749"/>
      <c r="G27" s="760"/>
      <c r="H27" s="760"/>
      <c r="I27" s="760"/>
      <c r="J27" s="760"/>
    </row>
    <row r="28" spans="1:10" ht="15.6" x14ac:dyDescent="0.3">
      <c r="A28" s="796" t="s">
        <v>519</v>
      </c>
      <c r="B28" s="796"/>
      <c r="C28" s="796"/>
      <c r="D28" s="797"/>
      <c r="E28" s="797"/>
      <c r="F28" s="797"/>
      <c r="G28" s="761"/>
      <c r="H28" s="761"/>
      <c r="I28" s="761"/>
      <c r="J28" s="761"/>
    </row>
    <row r="29" spans="1:10" x14ac:dyDescent="0.25">
      <c r="A29" s="798" t="s">
        <v>538</v>
      </c>
      <c r="B29" s="798"/>
      <c r="C29" s="798"/>
      <c r="D29" s="798"/>
      <c r="E29" s="798"/>
      <c r="F29" s="798"/>
      <c r="G29" s="798"/>
      <c r="H29" s="798"/>
      <c r="I29" s="798"/>
      <c r="J29" s="798"/>
    </row>
    <row r="30" spans="1:10" x14ac:dyDescent="0.25">
      <c r="A30" s="798"/>
      <c r="B30" s="798"/>
      <c r="C30" s="798"/>
      <c r="D30" s="798"/>
      <c r="E30" s="798"/>
      <c r="F30" s="798"/>
      <c r="G30" s="798"/>
      <c r="H30" s="798"/>
      <c r="I30" s="798"/>
      <c r="J30" s="798"/>
    </row>
    <row r="31" spans="1:10" x14ac:dyDescent="0.25">
      <c r="A31" s="798"/>
      <c r="B31" s="798"/>
      <c r="C31" s="798"/>
      <c r="D31" s="798"/>
      <c r="E31" s="798"/>
      <c r="F31" s="798"/>
      <c r="G31" s="798"/>
      <c r="H31" s="798"/>
      <c r="I31" s="798"/>
      <c r="J31" s="798"/>
    </row>
    <row r="32" spans="1:10" ht="35.4" customHeight="1" x14ac:dyDescent="0.25">
      <c r="A32" s="798"/>
      <c r="B32" s="798"/>
      <c r="C32" s="798"/>
      <c r="D32" s="798"/>
      <c r="E32" s="798"/>
      <c r="F32" s="798"/>
      <c r="G32" s="798"/>
      <c r="H32" s="798"/>
      <c r="I32" s="798"/>
      <c r="J32" s="798"/>
    </row>
    <row r="33" spans="1:10" hidden="1" x14ac:dyDescent="0.25">
      <c r="A33" s="798"/>
      <c r="B33" s="798"/>
      <c r="C33" s="798"/>
      <c r="D33" s="798"/>
      <c r="E33" s="798"/>
      <c r="F33" s="798"/>
      <c r="G33" s="798"/>
      <c r="H33" s="798"/>
      <c r="I33" s="798"/>
      <c r="J33" s="798"/>
    </row>
    <row r="34" spans="1:10" hidden="1" x14ac:dyDescent="0.25">
      <c r="A34" s="798"/>
      <c r="B34" s="798"/>
      <c r="C34" s="798"/>
      <c r="D34" s="798"/>
      <c r="E34" s="798"/>
      <c r="F34" s="798"/>
      <c r="G34" s="798"/>
      <c r="H34" s="798"/>
      <c r="I34" s="798"/>
      <c r="J34" s="798"/>
    </row>
    <row r="35" spans="1:10" hidden="1" x14ac:dyDescent="0.25">
      <c r="A35" s="798"/>
      <c r="B35" s="798"/>
      <c r="C35" s="798"/>
      <c r="D35" s="798"/>
      <c r="E35" s="798"/>
      <c r="F35" s="798"/>
      <c r="G35" s="798"/>
      <c r="H35" s="798"/>
      <c r="I35" s="798"/>
      <c r="J35" s="798"/>
    </row>
    <row r="36" spans="1:10" ht="10.199999999999999" hidden="1" customHeight="1" x14ac:dyDescent="0.25">
      <c r="A36" s="798"/>
      <c r="B36" s="798"/>
      <c r="C36" s="798"/>
      <c r="D36" s="798"/>
      <c r="E36" s="798"/>
      <c r="F36" s="798"/>
      <c r="G36" s="798"/>
      <c r="H36" s="798"/>
      <c r="I36" s="798"/>
      <c r="J36" s="798"/>
    </row>
    <row r="37" spans="1:10" hidden="1" x14ac:dyDescent="0.25">
      <c r="A37" s="798"/>
      <c r="B37" s="798"/>
      <c r="C37" s="798"/>
      <c r="D37" s="798"/>
      <c r="E37" s="798"/>
      <c r="F37" s="798"/>
      <c r="G37" s="798"/>
      <c r="H37" s="798"/>
      <c r="I37" s="798"/>
      <c r="J37" s="798"/>
    </row>
    <row r="38" spans="1:10" hidden="1" x14ac:dyDescent="0.25">
      <c r="A38" s="798"/>
      <c r="B38" s="798"/>
      <c r="C38" s="798"/>
      <c r="D38" s="798"/>
      <c r="E38" s="798"/>
      <c r="F38" s="798"/>
      <c r="G38" s="798"/>
      <c r="H38" s="798"/>
      <c r="I38" s="798"/>
      <c r="J38" s="798"/>
    </row>
    <row r="39" spans="1:10" hidden="1" x14ac:dyDescent="0.25">
      <c r="A39" s="798"/>
      <c r="B39" s="798"/>
      <c r="C39" s="798"/>
      <c r="D39" s="798"/>
      <c r="E39" s="798"/>
      <c r="F39" s="798"/>
      <c r="G39" s="798"/>
      <c r="H39" s="798"/>
      <c r="I39" s="798"/>
      <c r="J39" s="798"/>
    </row>
    <row r="40" spans="1:10" hidden="1" x14ac:dyDescent="0.25">
      <c r="A40" s="798"/>
      <c r="B40" s="798"/>
      <c r="C40" s="798"/>
      <c r="D40" s="798"/>
      <c r="E40" s="798"/>
      <c r="F40" s="798"/>
      <c r="G40" s="798"/>
      <c r="H40" s="798"/>
      <c r="I40" s="798"/>
      <c r="J40" s="798"/>
    </row>
    <row r="41" spans="1:10" hidden="1" x14ac:dyDescent="0.25">
      <c r="A41" s="798"/>
      <c r="B41" s="798"/>
      <c r="C41" s="798"/>
      <c r="D41" s="798"/>
      <c r="E41" s="798"/>
      <c r="F41" s="798"/>
      <c r="G41" s="798"/>
      <c r="H41" s="798"/>
      <c r="I41" s="798"/>
      <c r="J41" s="798"/>
    </row>
    <row r="42" spans="1:10" hidden="1" x14ac:dyDescent="0.25">
      <c r="A42" s="798"/>
      <c r="B42" s="798"/>
      <c r="C42" s="798"/>
      <c r="D42" s="798"/>
      <c r="E42" s="798"/>
      <c r="F42" s="798"/>
      <c r="G42" s="798"/>
      <c r="H42" s="798"/>
      <c r="I42" s="798"/>
      <c r="J42" s="798"/>
    </row>
    <row r="43" spans="1:10" ht="15" x14ac:dyDescent="0.25">
      <c r="A43" s="761"/>
      <c r="B43" s="761"/>
      <c r="C43" s="761"/>
      <c r="D43" s="761"/>
      <c r="E43" s="761"/>
      <c r="F43" s="761"/>
      <c r="G43" s="761"/>
      <c r="H43" s="761"/>
      <c r="I43" s="761"/>
      <c r="J43" s="761"/>
    </row>
    <row r="44" spans="1:10" ht="15.6" x14ac:dyDescent="0.3">
      <c r="A44" s="796" t="s">
        <v>515</v>
      </c>
      <c r="B44" s="796"/>
      <c r="C44" s="796"/>
      <c r="D44" s="778">
        <v>43633</v>
      </c>
      <c r="E44" s="761"/>
      <c r="F44" s="761"/>
      <c r="G44" s="762" t="s">
        <v>540</v>
      </c>
      <c r="H44" s="762"/>
      <c r="I44" s="761"/>
      <c r="J44" s="761"/>
    </row>
    <row r="45" spans="1:10" ht="15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10" ht="15" x14ac:dyDescent="0.25">
      <c r="A46" s="761"/>
      <c r="B46" s="761"/>
      <c r="C46" s="761"/>
      <c r="D46" s="761"/>
      <c r="E46" s="761"/>
      <c r="F46" s="761"/>
      <c r="G46" s="761"/>
      <c r="H46" s="761"/>
      <c r="I46" s="761"/>
      <c r="J46" s="761"/>
    </row>
    <row r="47" spans="1:10" ht="15" x14ac:dyDescent="0.25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6" x14ac:dyDescent="0.3">
      <c r="A48" s="762" t="s">
        <v>516</v>
      </c>
      <c r="B48" s="762"/>
      <c r="C48" s="762"/>
      <c r="D48" s="762"/>
      <c r="E48" s="761"/>
      <c r="F48" s="761"/>
      <c r="G48" s="761"/>
      <c r="H48" s="761"/>
      <c r="I48" s="761"/>
      <c r="J48" s="761"/>
    </row>
    <row r="49" spans="1:10" ht="15" x14ac:dyDescent="0.25">
      <c r="A49" s="761" t="s">
        <v>525</v>
      </c>
      <c r="B49" s="761"/>
      <c r="C49" s="761"/>
      <c r="D49" s="761" t="s">
        <v>529</v>
      </c>
      <c r="E49" s="767"/>
      <c r="F49" s="761"/>
      <c r="G49" s="761"/>
      <c r="H49" s="761"/>
      <c r="I49" s="761"/>
      <c r="J49" s="761"/>
    </row>
    <row r="50" spans="1:10" ht="15" x14ac:dyDescent="0.25">
      <c r="A50" s="761"/>
      <c r="B50" s="761"/>
      <c r="C50" s="761"/>
      <c r="D50" s="761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.6" x14ac:dyDescent="0.3">
      <c r="A52" s="796" t="s">
        <v>517</v>
      </c>
      <c r="B52" s="796"/>
      <c r="C52" s="796"/>
      <c r="D52" s="797"/>
      <c r="E52" s="761"/>
      <c r="F52" s="761"/>
      <c r="G52" s="761"/>
      <c r="H52" s="761"/>
      <c r="I52" s="761"/>
      <c r="J52" s="761"/>
    </row>
    <row r="53" spans="1:10" ht="15" x14ac:dyDescent="0.25">
      <c r="A53" s="761" t="s">
        <v>525</v>
      </c>
      <c r="B53" s="761"/>
      <c r="C53" s="761"/>
      <c r="D53" s="761" t="s">
        <v>530</v>
      </c>
      <c r="E53" s="761"/>
      <c r="F53" s="761"/>
      <c r="G53" s="761"/>
      <c r="H53" s="761"/>
      <c r="I53" s="761"/>
      <c r="J53" s="761"/>
    </row>
    <row r="54" spans="1:10" ht="15" x14ac:dyDescent="0.25">
      <c r="A54" s="795" t="s">
        <v>526</v>
      </c>
      <c r="B54" s="795"/>
      <c r="C54" s="795"/>
      <c r="D54" s="795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5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5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5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5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  <row r="78" spans="1:10" ht="15" x14ac:dyDescent="0.25">
      <c r="A78" s="761"/>
      <c r="B78" s="761"/>
      <c r="C78" s="761"/>
      <c r="D78" s="761"/>
      <c r="E78" s="761"/>
      <c r="F78" s="761"/>
      <c r="G78" s="761"/>
      <c r="H78" s="761"/>
      <c r="I78" s="761"/>
      <c r="J78" s="761"/>
    </row>
    <row r="79" spans="1:10" ht="15" x14ac:dyDescent="0.25">
      <c r="A79" s="761"/>
      <c r="B79" s="761"/>
      <c r="C79" s="761"/>
      <c r="D79" s="761"/>
      <c r="E79" s="761"/>
      <c r="F79" s="761"/>
      <c r="G79" s="761"/>
      <c r="H79" s="761"/>
      <c r="I79" s="761"/>
      <c r="J79" s="761"/>
    </row>
    <row r="80" spans="1:10" ht="15" x14ac:dyDescent="0.25">
      <c r="A80" s="761"/>
      <c r="B80" s="761"/>
      <c r="C80" s="761"/>
      <c r="D80" s="761"/>
      <c r="E80" s="761"/>
      <c r="F80" s="761"/>
      <c r="G80" s="761"/>
      <c r="H80" s="761"/>
      <c r="I80" s="761"/>
      <c r="J80" s="761"/>
    </row>
    <row r="81" spans="1:10" ht="15" x14ac:dyDescent="0.25">
      <c r="A81" s="761"/>
      <c r="B81" s="761"/>
      <c r="C81" s="761"/>
      <c r="D81" s="761"/>
      <c r="E81" s="761"/>
      <c r="F81" s="761"/>
      <c r="G81" s="761"/>
      <c r="H81" s="761"/>
      <c r="I81" s="761"/>
      <c r="J81" s="761"/>
    </row>
    <row r="82" spans="1:10" ht="15" x14ac:dyDescent="0.25">
      <c r="A82" s="761"/>
      <c r="B82" s="761"/>
      <c r="C82" s="761"/>
      <c r="D82" s="761"/>
      <c r="E82" s="761"/>
      <c r="F82" s="761"/>
      <c r="G82" s="761"/>
      <c r="H82" s="761"/>
      <c r="I82" s="761"/>
      <c r="J82" s="761"/>
    </row>
    <row r="83" spans="1:10" ht="15" x14ac:dyDescent="0.25">
      <c r="A83" s="761"/>
      <c r="B83" s="761"/>
      <c r="C83" s="761"/>
      <c r="D83" s="761"/>
      <c r="E83" s="761"/>
      <c r="F83" s="761"/>
      <c r="G83" s="761"/>
      <c r="H83" s="761"/>
      <c r="I83" s="761"/>
      <c r="J83" s="761"/>
    </row>
  </sheetData>
  <mergeCells count="27">
    <mergeCell ref="A21:C21"/>
    <mergeCell ref="D21:J21"/>
    <mergeCell ref="A1:J1"/>
    <mergeCell ref="D15:J15"/>
    <mergeCell ref="A3:B3"/>
    <mergeCell ref="A4:B4"/>
    <mergeCell ref="C3:G3"/>
    <mergeCell ref="C4:F4"/>
    <mergeCell ref="A8:J8"/>
    <mergeCell ref="A13:J13"/>
    <mergeCell ref="G6:J6"/>
    <mergeCell ref="A54:D54"/>
    <mergeCell ref="A52:D52"/>
    <mergeCell ref="A44:C44"/>
    <mergeCell ref="A29:J42"/>
    <mergeCell ref="A10:C10"/>
    <mergeCell ref="D10:J10"/>
    <mergeCell ref="A28:F28"/>
    <mergeCell ref="A19:C19"/>
    <mergeCell ref="D25:J25"/>
    <mergeCell ref="A17:C17"/>
    <mergeCell ref="D19:J19"/>
    <mergeCell ref="A25:C25"/>
    <mergeCell ref="D17:J17"/>
    <mergeCell ref="A15:C15"/>
    <mergeCell ref="A23:C23"/>
    <mergeCell ref="D23:J2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2019-06-17T06:26:40Z</cp:lastPrinted>
  <dcterms:created xsi:type="dcterms:W3CDTF">2003-09-02T05:56:17Z</dcterms:created>
  <dcterms:modified xsi:type="dcterms:W3CDTF">2019-06-27T10:51:48Z</dcterms:modified>
</cp:coreProperties>
</file>