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014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L56" i="9" s="1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H27" i="26" s="1"/>
  <c r="G22" i="26"/>
  <c r="G25" i="26" s="1"/>
  <c r="I23" i="26"/>
  <c r="H23" i="26"/>
  <c r="L23" i="26" s="1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W10" i="17" s="1"/>
  <c r="O11" i="17"/>
  <c r="W11" i="17" s="1"/>
  <c r="O12" i="17"/>
  <c r="W12" i="17" s="1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W32" i="17" s="1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W61" i="17" s="1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Y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/>
  <c r="O39" i="18"/>
  <c r="P39" i="18" s="1"/>
  <c r="O40" i="18"/>
  <c r="O41" i="18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X27" i="18" s="1"/>
  <c r="O28" i="18"/>
  <c r="W28" i="18" s="1"/>
  <c r="O29" i="18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X41" i="18" s="1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V16" i="18"/>
  <c r="X16" i="18" s="1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20" i="18"/>
  <c r="AD18" i="17"/>
  <c r="Q52" i="18"/>
  <c r="X21" i="17"/>
  <c r="W63" i="17"/>
  <c r="W40" i="17"/>
  <c r="AA37" i="18"/>
  <c r="W37" i="18"/>
  <c r="Q85" i="17"/>
  <c r="Y69" i="17"/>
  <c r="AA46" i="17"/>
  <c r="Y17" i="17"/>
  <c r="W60" i="17"/>
  <c r="X57" i="18"/>
  <c r="Y57" i="18"/>
  <c r="W35" i="18"/>
  <c r="P41" i="18"/>
  <c r="Y49" i="18"/>
  <c r="Y44" i="18"/>
  <c r="W74" i="17"/>
  <c r="W51" i="18"/>
  <c r="P55" i="18"/>
  <c r="W77" i="17"/>
  <c r="W73" i="17"/>
  <c r="W82" i="17"/>
  <c r="D17" i="11"/>
  <c r="E16" i="11" s="1"/>
  <c r="J46" i="9"/>
  <c r="D22" i="11"/>
  <c r="H26" i="9"/>
  <c r="H68" i="9" s="1"/>
  <c r="K38" i="9"/>
  <c r="L38" i="9" s="1"/>
  <c r="X64" i="18"/>
  <c r="Y23" i="18"/>
  <c r="C26" i="11"/>
  <c r="W34" i="18"/>
  <c r="W70" i="17"/>
  <c r="E10" i="11"/>
  <c r="AA63" i="18"/>
  <c r="AA58" i="18" s="1"/>
  <c r="W41" i="18"/>
  <c r="AA41" i="18"/>
  <c r="X27" i="17"/>
  <c r="W10" i="18"/>
  <c r="Q84" i="17"/>
  <c r="Y26" i="18"/>
  <c r="Y51" i="18"/>
  <c r="W79" i="17"/>
  <c r="Y77" i="17"/>
  <c r="P61" i="18"/>
  <c r="W29" i="18"/>
  <c r="W11" i="18"/>
  <c r="AA40" i="18"/>
  <c r="Y40" i="18"/>
  <c r="W40" i="18"/>
  <c r="P40" i="18"/>
  <c r="AA22" i="18"/>
  <c r="Y39" i="17"/>
  <c r="AA38" i="18"/>
  <c r="P63" i="18"/>
  <c r="W63" i="18"/>
  <c r="I32" i="10"/>
  <c r="Y83" i="17"/>
  <c r="W81" i="17"/>
  <c r="X69" i="17"/>
  <c r="W69" i="17"/>
  <c r="Y67" i="17"/>
  <c r="AA36" i="17"/>
  <c r="AA32" i="17"/>
  <c r="Y14" i="17"/>
  <c r="F26" i="11"/>
  <c r="G10" i="11"/>
  <c r="AA61" i="17"/>
  <c r="J33" i="10" l="1"/>
  <c r="J35" i="10" s="1"/>
  <c r="Y38" i="18"/>
  <c r="Y41" i="18"/>
  <c r="I33" i="8"/>
  <c r="W39" i="18"/>
  <c r="W56" i="18"/>
  <c r="M8" i="18"/>
  <c r="Y18" i="18"/>
  <c r="Y42" i="18"/>
  <c r="J22" i="26"/>
  <c r="K34" i="8"/>
  <c r="J37" i="9"/>
  <c r="W27" i="17"/>
  <c r="AA38" i="17"/>
  <c r="Y63" i="18"/>
  <c r="W56" i="17"/>
  <c r="P42" i="18"/>
  <c r="Y19" i="17"/>
  <c r="P53" i="17"/>
  <c r="Y34" i="18"/>
  <c r="X34" i="17"/>
  <c r="K10" i="11"/>
  <c r="Y43" i="17"/>
  <c r="Y35" i="17"/>
  <c r="F15" i="12"/>
  <c r="F46" i="10"/>
  <c r="S8" i="18"/>
  <c r="X17" i="18"/>
  <c r="G6" i="17"/>
  <c r="Y11" i="17"/>
  <c r="X19" i="17"/>
  <c r="W42" i="17"/>
  <c r="X61" i="17"/>
  <c r="T6" i="17"/>
  <c r="G13" i="11"/>
  <c r="B25" i="19"/>
  <c r="G26" i="11"/>
  <c r="Y27" i="17"/>
  <c r="D19" i="11"/>
  <c r="D23" i="11" s="1"/>
  <c r="P16" i="17"/>
  <c r="W22" i="17"/>
  <c r="X58" i="17"/>
  <c r="I27" i="10"/>
  <c r="J63" i="9"/>
  <c r="W8" i="17"/>
  <c r="W62" i="17"/>
  <c r="X53" i="17"/>
  <c r="J12" i="11"/>
  <c r="Y64" i="18"/>
  <c r="Y56" i="17"/>
  <c r="X19" i="18"/>
  <c r="P18" i="17"/>
  <c r="X16" i="17"/>
  <c r="P64" i="18"/>
  <c r="X14" i="18"/>
  <c r="X32" i="18"/>
  <c r="Y60" i="18"/>
  <c r="M58" i="18"/>
  <c r="Y34" i="17"/>
  <c r="X47" i="17"/>
  <c r="X56" i="17"/>
  <c r="Y23" i="17"/>
  <c r="G7" i="11"/>
  <c r="E101" i="19"/>
  <c r="L63" i="9"/>
  <c r="J45" i="9"/>
  <c r="L37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42" i="26"/>
  <c r="X8" i="18"/>
  <c r="AA31" i="18"/>
  <c r="AA6" i="18" s="1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8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<sst xmlns="http://schemas.openxmlformats.org/spreadsheetml/2006/main" count="1031" uniqueCount="534">
  <si>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</si>
  <si>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</si>
  <si>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</si>
  <si>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</si>
  <si>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</si>
  <si>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</si>
  <si>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</si>
  <si>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</si>
  <si>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</si>
  <si>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</si>
  <si>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</si>
  <si>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</si>
  <si>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</si>
  <si>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</si>
  <si>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</si>
  <si>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</si>
  <si>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</si>
  <si>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</si>
  <si>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</si>
  <si>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</si>
  <si>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</si>
  <si>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</si>
  <si>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</si>
  <si>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</si>
  <si>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</si>
  <si>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</si>
  <si>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</si>
  <si>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</si>
  <si>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</si>
  <si>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</si>
  <si>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</si>
  <si>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</si>
  <si>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</si>
  <si>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</si>
  <si>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</si>
  <si>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</si>
  <si>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</si>
  <si>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</si>
  <si>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</si>
  <si>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</si>
  <si>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</si>
  <si>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</si>
  <si>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</si>
  <si>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</si>
  <si>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</si>
  <si>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</si>
  <si>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</si>
  <si>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</si>
  <si>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</si>
  <si>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</si>
  <si>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</si>
  <si>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</si>
  <si>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</si>
  <si>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</si>
  <si>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</si>
  <si>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</si>
  <si>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</si>
  <si>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</si>
  <si>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</si>
  <si>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</si>
  <si>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</si>
  <si>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</si>
  <si>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</si>
  <si>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</si>
  <si>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</si>
  <si>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</si>
  <si>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</si>
  <si>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</si>
  <si>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</si>
  <si>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</si>
  <si>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</si>
  <si>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</si>
  <si>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</si>
  <si>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</si>
  <si>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</si>
  <si>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</si>
  <si>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</si>
  <si>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</si>
  <si>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</si>
  <si>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</si>
  <si>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</si>
  <si>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</si>
  <si>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</si>
  <si>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</si>
  <si>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</si>
  <si>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</si>
  <si>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</si>
  <si>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</si>
  <si>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</si>
  <si>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</si>
  <si>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</si>
  <si>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</si>
  <si>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</si>
  <si>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</si>
  <si>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</si>
  <si>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</si>
  <si>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</si>
  <si>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</si>
  <si>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</si>
  <si>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</si>
  <si>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</si>
  <si>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</si>
  <si>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</si>
  <si>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</si>
  <si>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</si>
  <si>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</si>
  <si>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</si>
  <si>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</si>
  <si>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</si>
  <si>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</si>
  <si>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</si>
  <si>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</si>
  <si>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</si>
  <si>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</si>
  <si>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</si>
  <si>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</si>
  <si>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</si>
  <si>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</si>
  <si>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</si>
  <si>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</si>
  <si>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</si>
  <si>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</si>
  <si>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</si>
  <si>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</si>
  <si>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</si>
  <si>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</si>
  <si>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</si>
  <si>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</si>
  <si>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</si>
  <si>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</si>
  <si>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</si>
  <si>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</si>
  <si>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</si>
  <si>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</si>
  <si>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</si>
  <si>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</si>
  <si>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</si>
  <si>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</si>
  <si>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</si>
  <si>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</si>
  <si>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</si>
  <si>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</si>
  <si>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</si>
  <si>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</si>
  <si>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</si>
  <si>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</si>
  <si>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</si>
  <si>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</si>
  <si>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</si>
  <si>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</si>
  <si>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</si>
  <si>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</si>
  <si>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</si>
  <si>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</si>
  <si>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</si>
  <si>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</si>
  <si>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</si>
  <si>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</si>
  <si>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</si>
  <si>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</si>
  <si>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</si>
  <si>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</si>
  <si>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</si>
  <si>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</si>
  <si>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</si>
  <si>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</si>
  <si>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</si>
  <si>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</si>
  <si>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</si>
  <si>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</si>
  <si>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</si>
  <si>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</si>
  <si>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</si>
  <si>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</si>
  <si>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</si>
  <si>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</si>
  <si>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</si>
  <si>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</si>
  <si>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</si>
  <si>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</si>
  <si>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</si>
  <si>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</si>
  <si>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</si>
  <si>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</si>
  <si>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</si>
  <si>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</si>
  <si>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</si>
  <si>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</si>
  <si>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</si>
  <si>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</si>
  <si>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</si>
  <si>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</si>
  <si>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</si>
  <si>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</si>
  <si>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</si>
  <si>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</si>
  <si>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</si>
  <si>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</si>
  <si>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</si>
  <si>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</si>
  <si>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</si>
  <si>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</si>
  <si>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</si>
  <si>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</si>
  <si>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</si>
  <si>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</si>
  <si>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</si>
  <si>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</si>
  <si>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</si>
  <si>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</si>
  <si>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</si>
  <si>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</si>
  <si>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</si>
  <si>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</si>
  <si>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</si>
  <si>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</si>
  <si>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</si>
  <si>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</si>
  <si>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</si>
  <si>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</si>
  <si>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</si>
  <si>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</si>
  <si>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</si>
  <si>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</si>
  <si>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</si>
  <si>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</si>
  <si>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</si>
  <si>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</si>
  <si>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</si>
  <si>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</si>
  <si>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</si>
  <si>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</si>
  <si>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</si>
  <si>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</si>
  <si>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</si>
  <si>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</si>
  <si>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</si>
  <si>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</si>
  <si>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</si>
  <si>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</si>
  <si>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</si>
  <si>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</si>
  <si>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</si>
  <si>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</si>
  <si>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</si>
  <si>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</si>
  <si>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</si>
  <si>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</si>
  <si>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</si>
  <si>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</si>
  <si>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</si>
  <si>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</si>
  <si>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</si>
  <si>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</si>
  <si>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</si>
  <si>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</si>
  <si>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</si>
  <si>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</si>
  <si>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</si>
  <si>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</si>
  <si>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</si>
  <si>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</si>
  <si>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</si>
  <si>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</si>
  <si>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</si>
  <si>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</si>
  <si>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</si>
  <si>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</si>
  <si>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</si>
  <si>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</si>
  <si>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</si>
  <si>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</si>
  <si>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</si>
  <si>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</si>
  <si>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</si>
  <si>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</si>
  <si>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</si>
  <si>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</si>
  <si>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</si>
  <si>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</si>
  <si>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</si>
  <si>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</si>
  <si>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</si>
  <si>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</si>
  <si>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</si>
  <si>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</si>
  <si>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</si>
  <si>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</si>
  <si>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</si>
  <si>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</si>
  <si>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</si>
  <si>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</si>
  <si>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</si>
  <si>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</si>
  <si>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</si>
  <si>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</si>
  <si>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</si>
  <si>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</si>
  <si>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</si>
  <si>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</si>
  <si>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</si>
  <si>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</si>
  <si>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</si>
  <si>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</si>
  <si>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</si>
  <si>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</si>
  <si>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</si>
  <si>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</si>
  <si>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</si>
  <si>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</si>
  <si>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</si>
  <si>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</si>
  <si>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</si>
  <si>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</si>
  <si>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</si>
  <si>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</si>
  <si>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</si>
  <si>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</si>
  <si>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</si>
  <si>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</si>
  <si>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</si>
  <si>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</si>
  <si>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</si>
  <si>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</si>
  <si>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</si>
  <si>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</si>
  <si>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</si>
  <si>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</si>
  <si>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</si>
  <si>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</si>
  <si>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</si>
  <si>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</si>
  <si>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</si>
  <si>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</si>
  <si>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</si>
  <si>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</si>
  <si>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</si>
  <si>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</si>
  <si>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</si>
  <si>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</si>
  <si>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</si>
  <si>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</si>
  <si>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</si>
  <si>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</si>
  <si>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</si>
  <si>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</si>
  <si>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</si>
  <si>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</si>
  <si>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</si>
  <si>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</si>
  <si>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</si>
  <si>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</si>
  <si>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</si>
  <si>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</si>
  <si>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</si>
  <si>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</si>
  <si>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</si>
  <si>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</si>
  <si>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</si>
  <si>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</si>
  <si>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</si>
  <si>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</si>
  <si>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</si>
  <si>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</si>
  <si>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</si>
  <si>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</si>
  <si>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</si>
  <si>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</si>
  <si>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</si>
  <si>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</si>
  <si>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</si>
  <si>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</si>
  <si>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</si>
  <si>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</si>
  <si>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</si>
  <si>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</si>
  <si>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</si>
  <si>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</si>
  <si>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</si>
  <si>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</si>
  <si>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</si>
  <si>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</si>
  <si>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</si>
  <si>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</si>
  <si>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</si>
  <si>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</si>
  <si>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</si>
  <si>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</si>
  <si>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</si>
  <si>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</si>
  <si>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</si>
  <si>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</si>
  <si>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</si>
  <si>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</si>
  <si>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</si>
  <si>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</si>
  <si>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</si>
  <si>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</si>
  <si>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</si>
  <si>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</si>
  <si>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</si>
  <si>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</si>
  <si>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</si>
  <si>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</si>
  <si>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</si>
  <si>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</si>
  <si>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</si>
  <si>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</si>
  <si>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</si>
  <si>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</si>
  <si>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</si>
  <si>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</si>
  <si>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</si>
  <si>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</si>
  <si>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</si>
  <si>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</si>
  <si>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</si>
  <si>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</si>
  <si>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</si>
  <si>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</si>
  <si>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</si>
  <si>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</si>
  <si>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</si>
  <si>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</si>
  <si>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</si>
  <si>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</si>
  <si>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</si>
  <si>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</si>
  <si>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</si>
  <si>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</si>
  <si>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</si>
  <si>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</si>
  <si>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</si>
  <si>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</si>
  <si>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</si>
  <si>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</si>
  <si>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</si>
  <si>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</si>
  <si>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</si>
  <si>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</si>
  <si>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</si>
  <si>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</si>
  <si>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</si>
  <si>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</si>
  <si>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</si>
  <si>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</si>
  <si>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</si>
  <si>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</si>
  <si>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</si>
  <si>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</si>
  <si>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</si>
  <si>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</si>
  <si>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</si>
  <si>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</si>
  <si>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</si>
  <si>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</si>
  <si>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</si>
  <si>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</si>
  <si>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</si>
  <si>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</si>
  <si>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</si>
  <si>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</si>
  <si>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</si>
  <si>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</si>
  <si>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</si>
  <si>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</si>
  <si>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</si>
  <si>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</si>
  <si>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</si>
  <si>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</si>
  <si>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</si>
  <si>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</si>
  <si>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</si>
  <si>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</si>
  <si>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</si>
  <si>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</si>
  <si>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</si>
  <si>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</si>
  <si>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</si>
  <si>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</si>
  <si>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</si>
  <si>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</si>
  <si>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</si>
  <si>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</si>
  <si>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</si>
  <si>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</si>
  <si>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</si>
  <si>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</si>
  <si>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</si>
  <si>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</si>
  <si>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</si>
  <si>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</si>
  <si>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</si>
  <si>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</si>
  <si>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</si>
  <si>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</si>
  <si>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</si>
  <si>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</si>
  <si>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</si>
  <si>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</si>
  <si>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</si>
  <si>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</si>
  <si>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</si>
  <si>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</si>
  <si>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</si>
  <si>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</si>
  <si>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</si>
  <si>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</si>
  <si>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</si>
  <si>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</si>
  <si>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</si>
  <si>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</si>
  <si>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</si>
  <si>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</si>
  <si>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</si>
  <si>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</si>
  <si>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</si>
  <si>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</si>
  <si>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</si>
  <si>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</si>
  <si>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</si>
  <si>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</si>
  <si>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</si>
  <si>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</si>
  <si>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</si>
  <si>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</si>
  <si>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</si>
  <si>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</si>
  <si>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</si>
  <si>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</si>
  <si>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Koupaliště -vodné stočné</t>
  </si>
  <si>
    <t xml:space="preserve">Uznáním škodní záležitosti ve věci pojistného plnění za ztrátu vody v důsledku poškození servopohonu v obslužné šachtě na městském koupališti v Ostrově,  bylo přípisem ze dne12. 9. 2019 Českou pojišťovnou sděleno pojistné plnění v částce 49 000,- Kč, v rámci pojistné události č. 7121430, kdy částka bude zaslána na účet č. 19-920341/0100, pod variabilním symbolem: 7121430. OMIS peníze použije na odstranění škod vzniklých při škodní události- oprava servopohonu a zaplacení FA za vodu. </t>
  </si>
  <si>
    <t>Datum přijetí na OFŠ a podpis:</t>
  </si>
  <si>
    <t>RO č. 97/2019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</si>
</sst>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700360"/>
        <c:axId val="648701928"/>
        <c:axId val="331035024"/>
      </c:bar3DChart>
      <c:catAx>
        <c:axId val="648700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19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48701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0360"/>
        <c:crosses val="autoZero"/>
        <c:crossBetween val="between"/>
      </c:valAx>
      <c:serAx>
        <c:axId val="331035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19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701144"/>
        <c:axId val="648703104"/>
        <c:axId val="331034600"/>
      </c:bar3DChart>
      <c:catAx>
        <c:axId val="648701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310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4870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1144"/>
        <c:crosses val="autoZero"/>
        <c:crossBetween val="between"/>
      </c:valAx>
      <c:serAx>
        <c:axId val="33103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310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4" t="s">
        <v>533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67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7"/>
      <c r="C4" s="828" t="s">
        <v>527</v>
      </c>
      <c r="D4" s="828"/>
      <c r="E4" s="828"/>
      <c r="F4" s="82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1" t="s">
        <v>513</v>
      </c>
      <c r="H6" s="822"/>
      <c r="I6" s="822"/>
      <c r="J6" s="82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3412</v>
      </c>
      <c r="C9" s="775">
        <v>2322</v>
      </c>
      <c r="D9" s="770"/>
      <c r="E9" s="774">
        <v>5</v>
      </c>
      <c r="F9" s="774"/>
      <c r="G9" s="756">
        <v>0</v>
      </c>
      <c r="H9" s="756">
        <v>0</v>
      </c>
      <c r="I9" s="756">
        <v>49000</v>
      </c>
      <c r="J9" s="771">
        <f>H9+I9</f>
        <v>49000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528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49000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3412</v>
      </c>
      <c r="C16" s="775">
        <v>5151</v>
      </c>
      <c r="D16" s="748"/>
      <c r="E16" s="777">
        <v>1</v>
      </c>
      <c r="F16" s="778">
        <v>391202</v>
      </c>
      <c r="G16" s="757">
        <v>350000</v>
      </c>
      <c r="H16" s="757">
        <v>350000</v>
      </c>
      <c r="I16" s="779">
        <v>49000</v>
      </c>
      <c r="J16" s="758">
        <f>H16+I16</f>
        <v>399000</v>
      </c>
    </row>
    <row r="17" spans="1:10" ht="19.5" customHeight="1" thickBot="1" x14ac:dyDescent="0.3">
      <c r="A17" s="806" t="s">
        <v>518</v>
      </c>
      <c r="B17" s="807"/>
      <c r="C17" s="808"/>
      <c r="D17" s="818" t="s">
        <v>530</v>
      </c>
      <c r="E17" s="819"/>
      <c r="F17" s="819"/>
      <c r="G17" s="819"/>
      <c r="H17" s="819"/>
      <c r="I17" s="819"/>
      <c r="J17" s="820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6" t="s">
        <v>518</v>
      </c>
      <c r="B19" s="807"/>
      <c r="C19" s="808"/>
      <c r="D19" s="818"/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49000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531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8.25" customHeight="1" x14ac:dyDescent="0.25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2.75" hidden="1" customHeight="1" x14ac:dyDescent="0.25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2.75" hidden="1" customHeight="1" x14ac:dyDescent="0.25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2.75" hidden="1" customHeight="1" x14ac:dyDescent="0.2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2.75" hidden="1" customHeight="1" x14ac:dyDescent="0.25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2.75" hidden="1" customHeight="1" x14ac:dyDescent="0.25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43726</v>
      </c>
      <c r="E42" s="765"/>
      <c r="F42" s="765"/>
      <c r="G42" s="766" t="s">
        <v>532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2019-05-27T07:24:47Z</cp:lastPrinted>
  <dcterms:created xsi:type="dcterms:W3CDTF">2003-09-02T05:56:17Z</dcterms:created>
  <dcterms:modified xsi:type="dcterms:W3CDTF">2019-10-17T12:06:33Z</dcterms:modified>
</cp:coreProperties>
</file>