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<sst xmlns="http://schemas.openxmlformats.org/spreadsheetml/2006/main" count="1031" uniqueCount="543">
  <si>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</si>
  <si>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</si>
  <si>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</si>
  <si>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</si>
  <si>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</si>
  <si>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</si>
  <si>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</si>
  <si>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</si>
  <si>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</si>
  <si>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</si>
  <si>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</si>
  <si>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</si>
  <si>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</si>
  <si>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</si>
  <si>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</si>
  <si>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</si>
  <si>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</si>
  <si>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</si>
  <si>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</si>
  <si>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</si>
  <si>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</si>
  <si>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</si>
  <si>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</si>
  <si>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</si>
  <si>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</si>
  <si>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</si>
  <si>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</si>
  <si>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</si>
  <si>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</si>
  <si>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</si>
  <si>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</si>
  <si>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</si>
  <si>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</si>
  <si>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</si>
  <si>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</si>
  <si>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</si>
  <si>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</si>
  <si>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</si>
  <si>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</si>
  <si>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</si>
  <si>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</si>
  <si>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</si>
  <si>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</si>
  <si>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</si>
  <si>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</si>
  <si>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</si>
  <si>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</si>
  <si>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</si>
  <si>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</si>
  <si>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</si>
  <si>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</si>
  <si>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</si>
  <si>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</si>
  <si>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</si>
  <si>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</si>
  <si>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</si>
  <si>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</si>
  <si>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</si>
  <si>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</si>
  <si>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</si>
  <si>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</si>
  <si>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</si>
  <si>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</si>
  <si>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</si>
  <si>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</si>
  <si>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</si>
  <si>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</si>
  <si>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</si>
  <si>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</si>
  <si>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</si>
  <si>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</si>
  <si>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</si>
  <si>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</si>
  <si>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</si>
  <si>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</si>
  <si>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</si>
  <si>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</si>
  <si>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</si>
  <si>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</si>
  <si>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</si>
  <si>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</si>
  <si>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</si>
  <si>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</si>
  <si>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</si>
  <si>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</si>
  <si>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</si>
  <si>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</si>
  <si>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</si>
  <si>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</si>
  <si>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</si>
  <si>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</si>
  <si>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</si>
  <si>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</si>
  <si>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</si>
  <si>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</si>
  <si>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</si>
  <si>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</si>
  <si>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</si>
  <si>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</si>
  <si>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</si>
  <si>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</si>
  <si>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</si>
  <si>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</si>
  <si>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</si>
  <si>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</si>
  <si>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</si>
  <si>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</si>
  <si>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</si>
  <si>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</si>
  <si>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</si>
  <si>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</si>
  <si>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</si>
  <si>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</si>
  <si>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</si>
  <si>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</si>
  <si>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</si>
  <si>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</si>
  <si>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</si>
  <si>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</si>
  <si>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</si>
  <si>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</si>
  <si>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</si>
  <si>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</si>
  <si>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</si>
  <si>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</si>
  <si>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</si>
  <si>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</si>
  <si>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</si>
  <si>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</si>
  <si>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</si>
  <si>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</si>
  <si>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</si>
  <si>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</si>
  <si>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</si>
  <si>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</si>
  <si>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</si>
  <si>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</si>
  <si>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</si>
  <si>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</si>
  <si>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</si>
  <si>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</si>
  <si>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</si>
  <si>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</si>
  <si>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</si>
  <si>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</si>
  <si>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</si>
  <si>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</si>
  <si>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</si>
  <si>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</si>
  <si>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</si>
  <si>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</si>
  <si>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</si>
  <si>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</si>
  <si>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</si>
  <si>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</si>
  <si>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</si>
  <si>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</si>
  <si>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</si>
  <si>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</si>
  <si>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</si>
  <si>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</si>
  <si>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</si>
  <si>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</si>
  <si>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</si>
  <si>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</si>
  <si>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</si>
  <si>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</si>
  <si>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</si>
  <si>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</si>
  <si>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</si>
  <si>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</si>
  <si>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</si>
  <si>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</si>
  <si>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</si>
  <si>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</si>
  <si>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</si>
  <si>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</si>
  <si>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</si>
  <si>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</si>
  <si>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</si>
  <si>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</si>
  <si>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</si>
  <si>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</si>
  <si>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</si>
  <si>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</si>
  <si>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</si>
  <si>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</si>
  <si>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</si>
  <si>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</si>
  <si>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</si>
  <si>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</si>
  <si>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</si>
  <si>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</si>
  <si>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</si>
  <si>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</si>
  <si>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</si>
  <si>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</si>
  <si>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</si>
  <si>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</si>
  <si>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</si>
  <si>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</si>
  <si>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</si>
  <si>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</si>
  <si>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</si>
  <si>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</si>
  <si>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</si>
  <si>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</si>
  <si>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</si>
  <si>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</si>
  <si>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</si>
  <si>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</si>
  <si>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</si>
  <si>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</si>
  <si>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</si>
  <si>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</si>
  <si>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</si>
  <si>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</si>
  <si>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</si>
  <si>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</si>
  <si>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</si>
  <si>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</si>
  <si>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</si>
  <si>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</si>
  <si>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</si>
  <si>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</si>
  <si>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</si>
  <si>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</si>
  <si>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</si>
  <si>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</si>
  <si>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</si>
  <si>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</si>
  <si>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</si>
  <si>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</si>
  <si>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</si>
  <si>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</si>
  <si>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</si>
  <si>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</si>
  <si>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</si>
  <si>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</si>
  <si>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</si>
  <si>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</si>
  <si>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</si>
  <si>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</si>
  <si>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</si>
  <si>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</si>
  <si>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</si>
  <si>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</si>
  <si>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</si>
  <si>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</si>
  <si>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</si>
  <si>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</si>
  <si>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</si>
  <si>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</si>
  <si>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</si>
  <si>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</si>
  <si>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</si>
  <si>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</si>
  <si>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</si>
  <si>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</si>
  <si>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</si>
  <si>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</si>
  <si>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</si>
  <si>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</si>
  <si>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</si>
  <si>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</si>
  <si>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</si>
  <si>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</si>
  <si>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</si>
  <si>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</si>
  <si>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</si>
  <si>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</si>
  <si>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</si>
  <si>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</si>
  <si>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</si>
  <si>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</si>
  <si>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</si>
  <si>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</si>
  <si>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</si>
  <si>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</si>
  <si>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</si>
  <si>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</si>
  <si>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</si>
  <si>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</si>
  <si>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</si>
  <si>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</si>
  <si>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</si>
  <si>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</si>
  <si>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</si>
  <si>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</si>
  <si>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</si>
  <si>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</si>
  <si>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</si>
  <si>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</si>
  <si>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</si>
  <si>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</si>
  <si>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</si>
  <si>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</si>
  <si>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</si>
  <si>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</si>
  <si>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</si>
  <si>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</si>
  <si>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</si>
  <si>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</si>
  <si>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</si>
  <si>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</si>
  <si>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</si>
  <si>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</si>
  <si>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</si>
  <si>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</si>
  <si>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</si>
  <si>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</si>
  <si>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</si>
  <si>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</si>
  <si>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</si>
  <si>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</si>
  <si>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</si>
  <si>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</si>
  <si>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</si>
  <si>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</si>
  <si>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</si>
  <si>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</si>
  <si>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</si>
  <si>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</si>
  <si>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</si>
  <si>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</si>
  <si>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</si>
  <si>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</si>
  <si>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</si>
  <si>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</si>
  <si>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</si>
  <si>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</si>
  <si>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</si>
  <si>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</si>
  <si>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</si>
  <si>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</si>
  <si>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</si>
  <si>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</si>
  <si>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</si>
  <si>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</si>
  <si>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</si>
  <si>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</si>
  <si>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</si>
  <si>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</si>
  <si>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</si>
  <si>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</si>
  <si>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</si>
  <si>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</si>
  <si>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</si>
  <si>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</si>
  <si>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</si>
  <si>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</si>
  <si>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</si>
  <si>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</si>
  <si>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</si>
  <si>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</si>
  <si>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</si>
  <si>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</si>
  <si>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</si>
  <si>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</si>
  <si>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</si>
  <si>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</si>
  <si>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</si>
  <si>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</si>
  <si>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</si>
  <si>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</si>
  <si>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</si>
  <si>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</si>
  <si>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</si>
  <si>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</si>
  <si>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</si>
  <si>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</si>
  <si>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</si>
  <si>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</si>
  <si>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</si>
  <si>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</si>
  <si>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</si>
  <si>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</si>
  <si>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</si>
  <si>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</si>
  <si>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</si>
  <si>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</si>
  <si>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</si>
  <si>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</si>
  <si>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</si>
  <si>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</si>
  <si>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</si>
  <si>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</si>
  <si>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</si>
  <si>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</si>
  <si>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</si>
  <si>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</si>
  <si>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</si>
  <si>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</si>
  <si>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</si>
  <si>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</si>
  <si>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</si>
  <si>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</si>
  <si>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</si>
  <si>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</si>
  <si>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</si>
  <si>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</si>
  <si>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</si>
  <si>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</si>
  <si>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</si>
  <si>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</si>
  <si>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</si>
  <si>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</si>
  <si>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</si>
  <si>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</si>
  <si>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</si>
  <si>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</si>
  <si>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</si>
  <si>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</si>
  <si>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</si>
  <si>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</si>
  <si>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</si>
  <si>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</si>
  <si>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</si>
  <si>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</si>
  <si>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</si>
  <si>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</si>
  <si>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</si>
  <si>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</si>
  <si>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</si>
  <si>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</si>
  <si>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</si>
  <si>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</si>
  <si>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</si>
  <si>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</si>
  <si>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</si>
  <si>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</si>
  <si>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</si>
  <si>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</si>
  <si>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</si>
  <si>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</si>
  <si>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</si>
  <si>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</si>
  <si>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</si>
  <si>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</si>
  <si>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</si>
  <si>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</si>
  <si>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</si>
  <si>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</si>
  <si>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</si>
  <si>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</si>
  <si>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</si>
  <si>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</si>
  <si>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</si>
  <si>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</si>
  <si>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</si>
  <si>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</si>
  <si>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</si>
  <si>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</si>
  <si>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</si>
  <si>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</si>
  <si>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</si>
  <si>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</si>
  <si>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</si>
  <si>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</si>
  <si>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</si>
  <si>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</si>
  <si>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</si>
  <si>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</si>
  <si>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</si>
  <si>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</si>
  <si>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</si>
  <si>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</si>
  <si>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</si>
  <si>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</si>
  <si>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</si>
  <si>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</si>
  <si>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</si>
  <si>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</si>
  <si>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</si>
  <si>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</si>
  <si>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</si>
  <si>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</si>
  <si>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</si>
  <si>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</si>
  <si>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</si>
  <si>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</si>
  <si>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</si>
  <si>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</si>
  <si>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</si>
  <si>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</si>
  <si>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</si>
  <si>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</si>
  <si>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</si>
  <si>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</si>
  <si>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</si>
  <si>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</si>
  <si>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</si>
  <si>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</si>
  <si>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</si>
  <si>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</si>
  <si>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</si>
  <si>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</si>
  <si>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</si>
  <si>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</si>
  <si>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</si>
  <si>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</si>
  <si>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</si>
  <si>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</si>
  <si>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</si>
  <si>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</si>
  <si>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</si>
  <si>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</si>
  <si>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</si>
  <si>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</si>
  <si>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</si>
  <si>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</si>
  <si>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</si>
  <si>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</si>
  <si>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</si>
  <si>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</si>
  <si>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</si>
  <si>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</si>
  <si>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</si>
  <si>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</si>
  <si>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</si>
  <si>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</si>
  <si>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</si>
  <si>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</si>
  <si>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</si>
  <si>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</si>
  <si>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</si>
  <si>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</si>
  <si>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</si>
  <si>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Měřící úsekový radar ve Stráži nad Ohří</t>
  </si>
  <si>
    <t>Hluboký, oprava místní komunikace</t>
  </si>
  <si>
    <t>11.</t>
  </si>
  <si>
    <t>Projekt</t>
  </si>
  <si>
    <t xml:space="preserve">Úsekové měření </t>
  </si>
  <si>
    <t>Napojení NN</t>
  </si>
  <si>
    <t xml:space="preserve">Dozory </t>
  </si>
  <si>
    <t>Celkem</t>
  </si>
  <si>
    <t>19.</t>
  </si>
  <si>
    <t xml:space="preserve">Související usnesení : </t>
  </si>
  <si>
    <t xml:space="preserve">Usn. RM č. 779/19 : RM doporučuje ZM schválit rozpočtové opatření č. Z32/2019:
Snižují se výdaje v rozpočtu města pro rok 2019 o 2.100.000 Kč z výměny oken a rekonstrukce fasády DK a zařazují se výdaje do rozpočtu města pro rok 2019 ve výši 2.100.000 Kč na pořízení měřícího radaru v obci Stráž.
</t>
  </si>
  <si>
    <t xml:space="preserve">Usn. RM č. 950/19 : RM schvaluje rozpočtové opatření č. 110/2019: Snižují se výdaje v rozpočtu města pro rok 2019 o 250.000 Kč z opravy komunikaci v obci Hluboký a zvyšují se výdaje v rozpočtu města pro rok 2019 o 250.000 Kč na pořízení projektové dokumentace na měřící úsekový radar ve Stráži nad Ohří.  </t>
  </si>
  <si>
    <t xml:space="preserve">Žádáme o navýšení částky, vyhrazené na pořízení úsekového radaru v obci Stráž nad Ohří o 200 tis. Kč.                                                     Náklady na investici zahrnují vlastní dodávku a montáž zařízení, vč. softwaru (2 293 273,07 Kč), zpracování projektové dokumentace (173 635,00 Kč), připojení odběrných elektrických zařízení (6 400,00 Kč) a zajištění dozoru objednatele a autorského dozoru (odhad 75 000 Kč). Celkem se jedná o investici v předpokládané hodnotě 2 548 308,00 Kč.                                                                               Finanční prostředky na opravu MK v obci Hluboký nebudou v letošním roce čerpány. </t>
  </si>
  <si>
    <t xml:space="preserve">Usn. RM č. 978/19 : RM na základě provedeného posouzení a hodnocení podaných nabídek, dle kritéria nejnižší nabídková cena, schvaluje pořadí dodavatelů dle návrhu hodnotící komise a přiděluje veřejnou zakázku na „Dodávku a montáž zařízení pro úsekové měření rychlosti“ dodavateli č. 1 – AŽD Praha s.r.o., Žirovnická 3146/2, 106 00 Praha, IČ 48029483, s nabídkovou cenou 1 895 267,00 Kč bez DPH (2 293 273,07 Kč včetně DPH) jako nejvýhodnějšímu pro zadavatele. 
</t>
  </si>
  <si>
    <t>RO č. 112/2019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</si>
</sst>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6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b/>
      <u val="single"/>
      <sz val="12"/>
      <color indexed="10"/>
      <name val="Arial CE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E"/>
      <family val="0"/>
    </font>
    <font>
      <b/>
      <u val="single"/>
      <sz val="12"/>
      <color rgb="FFFF0000"/>
      <name val="Arial CE"/>
      <family val="0"/>
    </font>
    <font>
      <sz val="12"/>
      <color theme="3" tint="0.3999800086021423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164" fontId="37" fillId="0" borderId="0" xfId="0" applyNumberFormat="1" applyFont="1" applyFill="1" applyBorder="1" applyAlignment="1">
      <alignment horizontal="centerContinuous"/>
    </xf>
    <xf numFmtId="164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1" fontId="91" fillId="48" borderId="15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right"/>
    </xf>
    <xf numFmtId="4" fontId="92" fillId="0" borderId="15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49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164" fontId="42" fillId="0" borderId="0" xfId="0" applyNumberFormat="1" applyFont="1" applyBorder="1" applyAlignment="1">
      <alignment horizontal="centerContinuous"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4" fontId="44" fillId="48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 quotePrefix="1">
      <alignment horizontal="left"/>
    </xf>
    <xf numFmtId="0" fontId="40" fillId="0" borderId="0" xfId="0" applyFont="1" applyAlignment="1">
      <alignment horizontal="right"/>
    </xf>
    <xf numFmtId="0" fontId="41" fillId="48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4" fontId="42" fillId="0" borderId="0" xfId="0" applyNumberFormat="1" applyFont="1" applyBorder="1" applyAlignment="1">
      <alignment horizontal="right"/>
    </xf>
    <xf numFmtId="4" fontId="37" fillId="0" borderId="0" xfId="0" applyNumberFormat="1" applyFont="1" applyAlignment="1">
      <alignment/>
    </xf>
    <xf numFmtId="0" fontId="93" fillId="0" borderId="0" xfId="0" applyFont="1" applyAlignment="1">
      <alignment/>
    </xf>
    <xf numFmtId="49" fontId="47" fillId="0" borderId="27" xfId="0" applyNumberFormat="1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4" fontId="48" fillId="0" borderId="29" xfId="0" applyNumberFormat="1" applyFont="1" applyFill="1" applyBorder="1" applyAlignment="1">
      <alignment horizontal="center"/>
    </xf>
    <xf numFmtId="4" fontId="48" fillId="0" borderId="30" xfId="0" applyNumberFormat="1" applyFont="1" applyBorder="1" applyAlignment="1">
      <alignment horizontal="center"/>
    </xf>
    <xf numFmtId="4" fontId="48" fillId="0" borderId="30" xfId="0" applyNumberFormat="1" applyFont="1" applyFill="1" applyBorder="1" applyAlignment="1">
      <alignment horizontal="center"/>
    </xf>
    <xf numFmtId="4" fontId="48" fillId="0" borderId="31" xfId="0" applyNumberFormat="1" applyFont="1" applyFill="1" applyBorder="1" applyAlignment="1">
      <alignment horizontal="center"/>
    </xf>
    <xf numFmtId="4" fontId="48" fillId="0" borderId="42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4" fontId="48" fillId="0" borderId="0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0" fontId="37" fillId="0" borderId="0" xfId="0" applyFont="1" applyAlignment="1">
      <alignment horizontal="right"/>
    </xf>
    <xf numFmtId="164" fontId="48" fillId="0" borderId="0" xfId="0" applyNumberFormat="1" applyFont="1" applyBorder="1" applyAlignment="1">
      <alignment horizontal="left" vertical="center" wrapText="1" shrinkToFit="1"/>
    </xf>
    <xf numFmtId="164" fontId="49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Border="1" applyAlignment="1">
      <alignment horizontal="right"/>
    </xf>
    <xf numFmtId="49" fontId="50" fillId="0" borderId="0" xfId="0" applyNumberFormat="1" applyFont="1" applyBorder="1" applyAlignment="1">
      <alignment horizontal="left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94" fillId="48" borderId="11" xfId="0" applyNumberFormat="1" applyFont="1" applyFill="1" applyBorder="1" applyAlignment="1" quotePrefix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8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95" fillId="48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64" fontId="50" fillId="0" borderId="0" xfId="0" applyNumberFormat="1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48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164" fontId="50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6186738"/>
        <c:axId val="58809731"/>
        <c:axId val="59525532"/>
      </c:bar3DChart>
      <c:catAx>
        <c:axId val="661867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between"/>
        <c:dispUnits/>
      </c:valAx>
      <c:serAx>
        <c:axId val="595255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0973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5967741"/>
        <c:axId val="56838758"/>
        <c:axId val="41786775"/>
      </c:bar3DChart>
      <c:catAx>
        <c:axId val="65967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838758"/>
        <c:crosses val="autoZero"/>
        <c:auto val="1"/>
        <c:lblOffset val="100"/>
        <c:tickLblSkip val="2"/>
        <c:noMultiLvlLbl val="0"/>
      </c:catAx>
      <c:valAx>
        <c:axId val="56838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At val="1"/>
        <c:crossBetween val="between"/>
        <c:dispUnits/>
      </c:valAx>
      <c:serAx>
        <c:axId val="417867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3875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17.00390625" style="0" customWidth="1"/>
    <col min="4" max="4" width="12.50390625" style="0" customWidth="1"/>
    <col min="5" max="5" width="12.375" style="0" customWidth="1"/>
    <col min="6" max="6" width="11.50390625" style="0" customWidth="1"/>
    <col min="7" max="7" width="14.00390625" style="0" customWidth="1"/>
    <col min="8" max="8" width="15.50390625" style="0" customWidth="1"/>
    <col min="9" max="9" width="15.25390625" style="0" customWidth="1"/>
    <col min="10" max="10" width="15.50390625" style="0" customWidth="1"/>
    <col min="14" max="14" width="23.125" style="0" customWidth="1"/>
  </cols>
  <sheetData>
    <row r="1" spans="2:6" ht="12.75">
      <c r="B1" s="818"/>
      <c r="C1" s="818"/>
      <c r="D1" s="818"/>
      <c r="E1" s="818"/>
      <c r="F1" s="818"/>
    </row>
    <row r="2" spans="1:10" ht="17.25">
      <c r="A2" s="822" t="s">
        <v>542</v>
      </c>
      <c r="B2" s="822"/>
      <c r="C2" s="822"/>
      <c r="D2" s="822"/>
      <c r="E2" s="822"/>
      <c r="F2" s="822"/>
      <c r="G2" s="822"/>
      <c r="H2" s="822"/>
      <c r="I2" s="822"/>
      <c r="J2" s="82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25" t="s">
        <v>505</v>
      </c>
      <c r="B6" s="826"/>
      <c r="C6" s="831" t="s">
        <v>524</v>
      </c>
      <c r="D6" s="831"/>
      <c r="E6" s="831"/>
      <c r="F6" s="831"/>
      <c r="G6" s="831"/>
    </row>
    <row r="7" spans="1:7" ht="24" customHeight="1" thickBot="1">
      <c r="A7" s="827" t="s">
        <v>506</v>
      </c>
      <c r="B7" s="818"/>
      <c r="C7" s="832" t="s">
        <v>523</v>
      </c>
      <c r="D7" s="832"/>
      <c r="E7" s="832"/>
      <c r="F7" s="832"/>
      <c r="G7" s="758"/>
    </row>
    <row r="8" spans="2:10" ht="36" customHeight="1" thickBot="1">
      <c r="B8" s="679"/>
      <c r="G8" s="819" t="s">
        <v>513</v>
      </c>
      <c r="H8" s="820"/>
      <c r="I8" s="820"/>
      <c r="J8" s="821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521</v>
      </c>
      <c r="H9" s="756" t="s">
        <v>520</v>
      </c>
      <c r="I9" s="756" t="s">
        <v>514</v>
      </c>
      <c r="J9" s="749" t="s">
        <v>512</v>
      </c>
    </row>
    <row r="10" spans="1:10" ht="19.5" customHeight="1" thickBot="1">
      <c r="A10" s="833" t="s">
        <v>522</v>
      </c>
      <c r="B10" s="834"/>
      <c r="C10" s="834"/>
      <c r="D10" s="834"/>
      <c r="E10" s="834"/>
      <c r="F10" s="834"/>
      <c r="G10" s="834"/>
      <c r="H10" s="834"/>
      <c r="I10" s="834"/>
      <c r="J10" s="835"/>
    </row>
    <row r="11" spans="1:16" ht="19.5" customHeight="1">
      <c r="A11" s="762" t="s">
        <v>7</v>
      </c>
      <c r="B11" s="771">
        <v>2223</v>
      </c>
      <c r="C11" s="772">
        <v>6122</v>
      </c>
      <c r="D11" s="773"/>
      <c r="E11" s="774">
        <v>14</v>
      </c>
      <c r="F11" s="773">
        <v>5135</v>
      </c>
      <c r="G11" s="775">
        <v>0</v>
      </c>
      <c r="H11" s="775">
        <v>2350000</v>
      </c>
      <c r="I11" s="757">
        <v>200000</v>
      </c>
      <c r="J11" s="763">
        <f>SUM(H11:I11)</f>
        <v>2550000</v>
      </c>
      <c r="N11" s="764"/>
      <c r="O11" s="765"/>
      <c r="P11" s="766"/>
    </row>
    <row r="12" spans="1:10" ht="19.5" customHeight="1">
      <c r="A12" s="836" t="s">
        <v>518</v>
      </c>
      <c r="B12" s="837"/>
      <c r="C12" s="838"/>
      <c r="D12" s="839" t="s">
        <v>528</v>
      </c>
      <c r="E12" s="840"/>
      <c r="F12" s="840"/>
      <c r="G12" s="840"/>
      <c r="H12" s="840"/>
      <c r="I12" s="840"/>
      <c r="J12" s="840"/>
    </row>
    <row r="13" spans="1:10" ht="19.5" customHeight="1">
      <c r="A13" s="776" t="s">
        <v>227</v>
      </c>
      <c r="B13" s="768">
        <v>2212</v>
      </c>
      <c r="C13" s="769">
        <v>6121</v>
      </c>
      <c r="D13" s="770"/>
      <c r="E13" s="774">
        <v>1</v>
      </c>
      <c r="F13" s="774">
        <v>5271</v>
      </c>
      <c r="G13" s="757">
        <v>550000</v>
      </c>
      <c r="H13" s="757">
        <v>300000</v>
      </c>
      <c r="I13" s="777">
        <v>-200000</v>
      </c>
      <c r="J13" s="757">
        <f>SUM(I13,H13)</f>
        <v>100000</v>
      </c>
    </row>
    <row r="14" spans="1:10" ht="19.5" customHeight="1" thickBot="1">
      <c r="A14" s="829" t="s">
        <v>518</v>
      </c>
      <c r="B14" s="830"/>
      <c r="C14" s="830"/>
      <c r="D14" s="823" t="s">
        <v>529</v>
      </c>
      <c r="E14" s="824"/>
      <c r="F14" s="824"/>
      <c r="G14" s="824"/>
      <c r="H14" s="824"/>
      <c r="I14" s="824"/>
      <c r="J14" s="824"/>
    </row>
    <row r="15" spans="1:10" ht="19.5" customHeight="1" thickBot="1">
      <c r="A15" s="747"/>
      <c r="B15" s="748"/>
      <c r="C15" s="748"/>
      <c r="D15" s="748"/>
      <c r="E15" s="748"/>
      <c r="F15" s="748"/>
      <c r="G15" s="759"/>
      <c r="H15" s="760"/>
      <c r="I15" s="753">
        <f>SUM(I13,I11)</f>
        <v>0</v>
      </c>
      <c r="J15" s="761"/>
    </row>
    <row r="16" spans="1:10" ht="21" customHeight="1">
      <c r="A16" s="828" t="s">
        <v>519</v>
      </c>
      <c r="B16" s="828"/>
      <c r="C16" s="828"/>
      <c r="D16" s="818"/>
      <c r="E16" s="818"/>
      <c r="F16" s="818"/>
      <c r="G16" s="754"/>
      <c r="H16" s="754"/>
      <c r="I16" s="754"/>
      <c r="J16" s="754"/>
    </row>
    <row r="17" spans="1:10" ht="12.75" customHeight="1">
      <c r="A17" s="845" t="s">
        <v>540</v>
      </c>
      <c r="B17" s="845"/>
      <c r="C17" s="845"/>
      <c r="D17" s="845"/>
      <c r="E17" s="845"/>
      <c r="F17" s="845"/>
      <c r="G17" s="845"/>
      <c r="H17" s="845"/>
      <c r="I17" s="845"/>
      <c r="J17" s="845"/>
    </row>
    <row r="18" spans="1:10" ht="12.75" customHeight="1">
      <c r="A18" s="845"/>
      <c r="B18" s="845"/>
      <c r="C18" s="845"/>
      <c r="D18" s="845"/>
      <c r="E18" s="845"/>
      <c r="F18" s="845"/>
      <c r="G18" s="845"/>
      <c r="H18" s="845"/>
      <c r="I18" s="845"/>
      <c r="J18" s="845"/>
    </row>
    <row r="19" spans="1:10" ht="12.75" customHeight="1">
      <c r="A19" s="845"/>
      <c r="B19" s="845"/>
      <c r="C19" s="845"/>
      <c r="D19" s="845"/>
      <c r="E19" s="845"/>
      <c r="F19" s="845"/>
      <c r="G19" s="845"/>
      <c r="H19" s="845"/>
      <c r="I19" s="845"/>
      <c r="J19" s="845"/>
    </row>
    <row r="20" spans="1:10" ht="12.75" customHeight="1">
      <c r="A20" s="845"/>
      <c r="B20" s="845"/>
      <c r="C20" s="845"/>
      <c r="D20" s="845"/>
      <c r="E20" s="845"/>
      <c r="F20" s="845"/>
      <c r="G20" s="845"/>
      <c r="H20" s="845"/>
      <c r="I20" s="845"/>
      <c r="J20" s="845"/>
    </row>
    <row r="21" spans="1:10" ht="12" customHeight="1">
      <c r="A21" s="845"/>
      <c r="B21" s="845"/>
      <c r="C21" s="845"/>
      <c r="D21" s="845"/>
      <c r="E21" s="845"/>
      <c r="F21" s="845"/>
      <c r="G21" s="845"/>
      <c r="H21" s="845"/>
      <c r="I21" s="845"/>
      <c r="J21" s="845"/>
    </row>
    <row r="22" spans="1:10" ht="18" customHeight="1">
      <c r="A22" s="845"/>
      <c r="B22" s="845"/>
      <c r="C22" s="845"/>
      <c r="D22" s="845"/>
      <c r="E22" s="845"/>
      <c r="F22" s="845"/>
      <c r="G22" s="845"/>
      <c r="H22" s="845"/>
      <c r="I22" s="845"/>
      <c r="J22" s="845"/>
    </row>
    <row r="23" spans="1:10" ht="9.75" customHeight="1">
      <c r="A23" s="791"/>
      <c r="B23" s="791"/>
      <c r="C23" s="791"/>
      <c r="D23" s="791"/>
      <c r="E23" s="791"/>
      <c r="F23" s="791"/>
      <c r="G23" s="791"/>
      <c r="H23" s="791"/>
      <c r="I23" s="791"/>
      <c r="J23" s="791"/>
    </row>
    <row r="24" spans="1:10" ht="9.75" customHeight="1" thickBot="1">
      <c r="A24" s="791"/>
      <c r="B24" s="791"/>
      <c r="C24" s="791"/>
      <c r="D24" s="791"/>
      <c r="E24" s="791"/>
      <c r="F24" s="791"/>
      <c r="G24" s="791"/>
      <c r="H24" s="791"/>
      <c r="I24" s="791"/>
      <c r="J24" s="791"/>
    </row>
    <row r="25" spans="1:10" ht="15.75" customHeight="1">
      <c r="A25" s="791"/>
      <c r="B25" s="791"/>
      <c r="C25" s="796" t="s">
        <v>532</v>
      </c>
      <c r="D25" s="797" t="s">
        <v>531</v>
      </c>
      <c r="E25" s="797" t="s">
        <v>533</v>
      </c>
      <c r="F25" s="798" t="s">
        <v>534</v>
      </c>
      <c r="G25" s="799" t="s">
        <v>535</v>
      </c>
      <c r="H25" s="791"/>
      <c r="I25" s="791"/>
      <c r="J25" s="791"/>
    </row>
    <row r="26" spans="1:10" ht="18" customHeight="1" thickBot="1">
      <c r="A26" s="791"/>
      <c r="B26" s="791"/>
      <c r="C26" s="800">
        <v>-2293273.07</v>
      </c>
      <c r="D26" s="801">
        <v>-173635</v>
      </c>
      <c r="E26" s="802">
        <v>-6400</v>
      </c>
      <c r="F26" s="803">
        <v>-75000</v>
      </c>
      <c r="G26" s="804">
        <f>SUM(C26:F26)</f>
        <v>-2548308.07</v>
      </c>
      <c r="H26" s="791"/>
      <c r="I26" s="791"/>
      <c r="J26" s="791"/>
    </row>
    <row r="27" spans="1:10" ht="18" customHeight="1">
      <c r="A27" s="791"/>
      <c r="B27" s="791"/>
      <c r="C27" s="805"/>
      <c r="D27" s="806"/>
      <c r="E27" s="805"/>
      <c r="F27" s="805"/>
      <c r="G27" s="806"/>
      <c r="H27" s="791"/>
      <c r="I27" s="791"/>
      <c r="J27" s="791"/>
    </row>
    <row r="28" spans="1:13" ht="27" customHeight="1">
      <c r="A28" s="811"/>
      <c r="B28" s="812" t="s">
        <v>537</v>
      </c>
      <c r="C28" s="813"/>
      <c r="D28" s="814"/>
      <c r="E28" s="815"/>
      <c r="F28" s="816"/>
      <c r="G28" s="816"/>
      <c r="H28" s="816"/>
      <c r="I28" s="817"/>
      <c r="J28" s="817"/>
      <c r="K28" s="782"/>
      <c r="L28" s="783"/>
      <c r="M28" s="787"/>
    </row>
    <row r="29" spans="1:13" ht="57" customHeight="1">
      <c r="A29" s="841" t="s">
        <v>538</v>
      </c>
      <c r="B29" s="842"/>
      <c r="C29" s="842"/>
      <c r="D29" s="842"/>
      <c r="E29" s="842"/>
      <c r="F29" s="842"/>
      <c r="G29" s="842"/>
      <c r="H29" s="842"/>
      <c r="I29" s="842"/>
      <c r="J29" s="842"/>
      <c r="K29" s="782"/>
      <c r="L29" s="783"/>
      <c r="M29" s="787"/>
    </row>
    <row r="30" spans="1:13" ht="51" customHeight="1">
      <c r="A30" s="847" t="s">
        <v>539</v>
      </c>
      <c r="B30" s="848"/>
      <c r="C30" s="848"/>
      <c r="D30" s="848"/>
      <c r="E30" s="848"/>
      <c r="F30" s="848"/>
      <c r="G30" s="848"/>
      <c r="H30" s="848"/>
      <c r="I30" s="848"/>
      <c r="J30" s="848"/>
      <c r="K30" s="782"/>
      <c r="L30" s="783"/>
      <c r="M30" s="787"/>
    </row>
    <row r="31" spans="1:13" ht="64.5" customHeight="1">
      <c r="A31" s="847" t="s">
        <v>541</v>
      </c>
      <c r="B31" s="848"/>
      <c r="C31" s="848"/>
      <c r="D31" s="848"/>
      <c r="E31" s="848"/>
      <c r="F31" s="848"/>
      <c r="G31" s="848"/>
      <c r="H31" s="848"/>
      <c r="I31" s="848"/>
      <c r="J31" s="848"/>
      <c r="K31" s="782"/>
      <c r="L31" s="783"/>
      <c r="M31" s="787"/>
    </row>
    <row r="32" spans="1:13" ht="15.75" customHeight="1">
      <c r="A32" s="810"/>
      <c r="B32" s="808"/>
      <c r="C32" s="808"/>
      <c r="D32" s="808"/>
      <c r="E32" s="808"/>
      <c r="F32" s="808"/>
      <c r="G32" s="808"/>
      <c r="H32" s="808"/>
      <c r="I32" s="808"/>
      <c r="J32" s="808"/>
      <c r="K32" s="782"/>
      <c r="L32" s="783"/>
      <c r="M32" s="787"/>
    </row>
    <row r="33" spans="1:13" ht="18" customHeight="1">
      <c r="A33" s="807"/>
      <c r="B33" s="808"/>
      <c r="C33" s="805"/>
      <c r="D33" s="806"/>
      <c r="E33" s="805"/>
      <c r="F33" s="805"/>
      <c r="G33" s="806"/>
      <c r="H33" s="808"/>
      <c r="I33" s="808"/>
      <c r="J33" s="808"/>
      <c r="K33" s="782"/>
      <c r="L33" s="783"/>
      <c r="M33" s="787"/>
    </row>
    <row r="34" spans="1:10" ht="15" customHeight="1">
      <c r="A34" s="828" t="s">
        <v>515</v>
      </c>
      <c r="B34" s="828"/>
      <c r="C34" s="828"/>
      <c r="D34" s="754"/>
      <c r="E34" s="754"/>
      <c r="F34" s="795"/>
      <c r="G34" s="755" t="s">
        <v>527</v>
      </c>
      <c r="H34" s="755"/>
      <c r="I34" s="754"/>
      <c r="J34" s="754"/>
    </row>
    <row r="35" spans="1:10" ht="12.75" customHeight="1">
      <c r="A35" s="754" t="s">
        <v>536</v>
      </c>
      <c r="B35" s="809" t="s">
        <v>530</v>
      </c>
      <c r="C35" s="767">
        <v>2019</v>
      </c>
      <c r="D35" s="754"/>
      <c r="E35" s="754"/>
      <c r="F35" s="754"/>
      <c r="G35" s="754"/>
      <c r="H35" s="754"/>
      <c r="I35" s="754"/>
      <c r="J35" s="754"/>
    </row>
    <row r="36" spans="1:15" ht="15">
      <c r="A36" s="754"/>
      <c r="B36" s="754"/>
      <c r="C36" s="754"/>
      <c r="D36" s="754"/>
      <c r="E36" s="754"/>
      <c r="F36" s="754"/>
      <c r="G36" s="754"/>
      <c r="H36" s="788"/>
      <c r="I36" s="788"/>
      <c r="J36" s="778"/>
      <c r="K36" s="779"/>
      <c r="L36" s="779"/>
      <c r="M36" s="779"/>
      <c r="N36" s="778"/>
      <c r="O36" s="780"/>
    </row>
    <row r="37" spans="1:15" ht="15">
      <c r="A37" s="754"/>
      <c r="B37" s="754"/>
      <c r="C37" s="754"/>
      <c r="D37" s="754"/>
      <c r="E37" s="754"/>
      <c r="F37" s="754"/>
      <c r="G37" s="754"/>
      <c r="H37" s="788"/>
      <c r="I37" s="788"/>
      <c r="J37" s="793"/>
      <c r="K37" s="785"/>
      <c r="L37" s="785"/>
      <c r="M37" s="779"/>
      <c r="N37" s="778"/>
      <c r="O37" s="789"/>
    </row>
    <row r="38" spans="1:15" ht="15">
      <c r="A38" s="754"/>
      <c r="B38" s="754"/>
      <c r="C38" s="754"/>
      <c r="D38" s="754"/>
      <c r="E38" s="754"/>
      <c r="F38" s="754"/>
      <c r="G38" s="754"/>
      <c r="H38" s="781"/>
      <c r="I38" s="784"/>
      <c r="J38" s="793"/>
      <c r="K38" s="785"/>
      <c r="L38" s="785"/>
      <c r="M38" s="779"/>
      <c r="N38" s="786"/>
      <c r="O38" s="780"/>
    </row>
    <row r="39" spans="1:10" ht="15">
      <c r="A39" s="755" t="s">
        <v>516</v>
      </c>
      <c r="B39" s="755"/>
      <c r="C39" s="755"/>
      <c r="D39" s="755"/>
      <c r="E39" s="754"/>
      <c r="F39" s="754"/>
      <c r="G39" s="754"/>
      <c r="H39" s="754"/>
      <c r="I39" s="754"/>
      <c r="J39" s="794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94"/>
    </row>
    <row r="41" spans="1:10" ht="15">
      <c r="A41" s="754"/>
      <c r="B41" s="754"/>
      <c r="C41" s="754"/>
      <c r="D41" s="754"/>
      <c r="E41" s="843" t="s">
        <v>523</v>
      </c>
      <c r="F41" s="843"/>
      <c r="G41" s="843"/>
      <c r="H41" s="754"/>
      <c r="I41" s="754"/>
      <c r="J41" s="794"/>
    </row>
    <row r="42" spans="1:10" ht="15">
      <c r="A42" s="754"/>
      <c r="B42" s="754"/>
      <c r="C42" s="754"/>
      <c r="D42" s="754"/>
      <c r="E42" s="767"/>
      <c r="F42" s="767"/>
      <c r="G42" s="767"/>
      <c r="H42" s="754"/>
      <c r="I42" s="754"/>
      <c r="J42" s="754"/>
    </row>
    <row r="43" spans="1:10" ht="15">
      <c r="A43" s="754"/>
      <c r="B43" s="754"/>
      <c r="C43" s="754"/>
      <c r="D43" s="754"/>
      <c r="E43" s="767"/>
      <c r="F43" s="767"/>
      <c r="G43" s="767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828" t="s">
        <v>517</v>
      </c>
      <c r="B45" s="828"/>
      <c r="C45" s="828"/>
      <c r="D45" s="818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843" t="s">
        <v>526</v>
      </c>
      <c r="F46" s="843"/>
      <c r="G46" s="843"/>
      <c r="H46" s="754"/>
      <c r="I46" s="754"/>
      <c r="J46" s="754"/>
    </row>
    <row r="47" spans="1:10" ht="15">
      <c r="A47" s="844"/>
      <c r="B47" s="844"/>
      <c r="C47" s="844"/>
      <c r="D47" s="844"/>
      <c r="E47" s="846" t="s">
        <v>525</v>
      </c>
      <c r="F47" s="846"/>
      <c r="G47" s="846"/>
      <c r="H47" s="754"/>
      <c r="I47" s="754"/>
      <c r="J47" s="754"/>
    </row>
    <row r="48" spans="1:10" ht="15">
      <c r="A48" s="790"/>
      <c r="B48" s="790"/>
      <c r="C48" s="790"/>
      <c r="D48" s="790"/>
      <c r="E48" s="792"/>
      <c r="F48" s="792"/>
      <c r="G48" s="792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</sheetData>
  <sheetProtection/>
  <mergeCells count="23">
    <mergeCell ref="A29:J29"/>
    <mergeCell ref="E41:G41"/>
    <mergeCell ref="A47:D47"/>
    <mergeCell ref="A45:D45"/>
    <mergeCell ref="A34:C34"/>
    <mergeCell ref="A17:J22"/>
    <mergeCell ref="E47:G47"/>
    <mergeCell ref="E46:G46"/>
    <mergeCell ref="A30:J30"/>
    <mergeCell ref="A31:J31"/>
    <mergeCell ref="A16:F16"/>
    <mergeCell ref="A14:C14"/>
    <mergeCell ref="C6:G6"/>
    <mergeCell ref="C7:F7"/>
    <mergeCell ref="A10:J10"/>
    <mergeCell ref="A12:C12"/>
    <mergeCell ref="D12:J12"/>
    <mergeCell ref="B1:F1"/>
    <mergeCell ref="G8:J8"/>
    <mergeCell ref="A2:J2"/>
    <mergeCell ref="D14:J14"/>
    <mergeCell ref="A6:B6"/>
    <mergeCell ref="A7:B7"/>
  </mergeCells>
  <printOptions/>
  <pageMargins left="0.25" right="0.25" top="0.75" bottom="0.75" header="0.3" footer="0.3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2019-11-19T13:38:41Z</cp:lastPrinted>
  <dcterms:created xsi:type="dcterms:W3CDTF">2003-09-02T05:56:17Z</dcterms:created>
  <dcterms:modified xsi:type="dcterms:W3CDTF">2019-12-12T09:15:19Z</dcterms:modified>
  <cp:category/>
  <cp:version/>
  <cp:contentType/>
  <cp:contentStatus/>
</cp:coreProperties>
</file>