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'Žádost'!$A:$A,'Žádost'!$1:$7</definedName>
  </definedNames>
  <calcPr fullCalcOnLoad="1"/>
</workbook>
</file>

<file path=xl/sharedStrings.xml><?xml version="1.0" encoding="utf-8"?>
<sst xmlns="http://schemas.openxmlformats.org/spreadsheetml/2006/main" count="1087" uniqueCount="573">
  <si>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</si>
  <si>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</si>
  <si>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</si>
  <si>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</si>
  <si>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</si>
  <si>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</si>
  <si>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</si>
  <si>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</si>
  <si>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</si>
  <si>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</si>
  <si>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</si>
  <si>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</si>
  <si>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</si>
  <si>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</si>
  <si>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</si>
  <si>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</si>
  <si>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</si>
  <si>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</si>
  <si>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</si>
  <si>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</si>
  <si>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</si>
  <si>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</si>
  <si>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</si>
  <si>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</si>
  <si>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</si>
  <si>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</si>
  <si>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</si>
  <si>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</si>
  <si>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</si>
  <si>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</si>
  <si>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</si>
  <si>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</si>
  <si>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</si>
  <si>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</si>
  <si>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</si>
  <si>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</si>
  <si>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</si>
  <si>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</si>
  <si>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</si>
  <si>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</si>
  <si>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</si>
  <si>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</si>
  <si>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</si>
  <si>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</si>
  <si>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</si>
  <si>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</si>
  <si>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</si>
  <si>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</si>
  <si>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</si>
  <si>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</si>
  <si>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</si>
  <si>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</si>
  <si>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</si>
  <si>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</si>
  <si>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</si>
  <si>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</si>
  <si>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</si>
  <si>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</si>
  <si>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</si>
  <si>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</si>
  <si>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</si>
  <si>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</si>
  <si>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</si>
  <si>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</si>
  <si>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</si>
  <si>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</si>
  <si>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</si>
  <si>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</si>
  <si>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</si>
  <si>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</si>
  <si>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</si>
  <si>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</si>
  <si>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</si>
  <si>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</si>
  <si>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</si>
  <si>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</si>
  <si>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</si>
  <si>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</si>
  <si>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</si>
  <si>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</si>
  <si>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</si>
  <si>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</si>
  <si>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</si>
  <si>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</si>
  <si>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</si>
  <si>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</si>
  <si>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</si>
  <si>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</si>
  <si>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</si>
  <si>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</si>
  <si>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</si>
  <si>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</si>
  <si>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</si>
  <si>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</si>
  <si>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</si>
  <si>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</si>
  <si>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</si>
  <si>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</si>
  <si>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</si>
  <si>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</si>
  <si>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</si>
  <si>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</si>
  <si>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</si>
  <si>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</si>
  <si>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</si>
  <si>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</si>
  <si>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</si>
  <si>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</si>
  <si>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</si>
  <si>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</si>
  <si>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</si>
  <si>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</si>
  <si>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</si>
  <si>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</si>
  <si>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</si>
  <si>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</si>
  <si>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</si>
  <si>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</si>
  <si>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</si>
  <si>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</si>
  <si>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</si>
  <si>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</si>
  <si>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</si>
  <si>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</si>
  <si>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</si>
  <si>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</si>
  <si>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</si>
  <si>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</si>
  <si>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</si>
  <si>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</si>
  <si>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</si>
  <si>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</si>
  <si>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</si>
  <si>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</si>
  <si>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</si>
  <si>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</si>
  <si>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</si>
  <si>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</si>
  <si>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</si>
  <si>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</si>
  <si>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</si>
  <si>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</si>
  <si>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</si>
  <si>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</si>
  <si>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</si>
  <si>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</si>
  <si>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</si>
  <si>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</si>
  <si>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</si>
  <si>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</si>
  <si>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</si>
  <si>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</si>
  <si>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</si>
  <si>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</si>
  <si>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</si>
  <si>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</si>
  <si>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</si>
  <si>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</si>
  <si>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</si>
  <si>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</si>
  <si>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</si>
  <si>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</si>
  <si>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</si>
  <si>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</si>
  <si>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</si>
  <si>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</si>
  <si>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</si>
  <si>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</si>
  <si>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</si>
  <si>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</si>
  <si>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</si>
  <si>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</si>
  <si>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</si>
  <si>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</si>
  <si>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</si>
  <si>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</si>
  <si>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</si>
  <si>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</si>
  <si>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</si>
  <si>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</si>
  <si>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</si>
  <si>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</si>
  <si>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</si>
  <si>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</si>
  <si>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</si>
  <si>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</si>
  <si>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</si>
  <si>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</si>
  <si>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</si>
  <si>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</si>
  <si>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</si>
  <si>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</si>
  <si>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</si>
  <si>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</si>
  <si>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</si>
  <si>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</si>
  <si>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</si>
  <si>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</si>
  <si>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</si>
  <si>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</si>
  <si>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</si>
  <si>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</si>
  <si>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</si>
  <si>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</si>
  <si>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</si>
  <si>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</si>
  <si>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</si>
  <si>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</si>
  <si>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</si>
  <si>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</si>
  <si>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</si>
  <si>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</si>
  <si>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</si>
  <si>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</si>
  <si>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</si>
  <si>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</si>
  <si>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</si>
  <si>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</si>
  <si>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</si>
  <si>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</si>
  <si>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</si>
  <si>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</si>
  <si>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</si>
  <si>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</si>
  <si>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</si>
  <si>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</si>
  <si>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</si>
  <si>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</si>
  <si>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</si>
  <si>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</si>
  <si>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</si>
  <si>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</si>
  <si>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</si>
  <si>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</si>
  <si>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</si>
  <si>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</si>
  <si>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</si>
  <si>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</si>
  <si>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</si>
  <si>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</si>
  <si>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</si>
  <si>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</si>
  <si>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</si>
  <si>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</si>
  <si>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</si>
  <si>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</si>
  <si>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</si>
  <si>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</si>
  <si>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</si>
  <si>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</si>
  <si>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</si>
  <si>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</si>
  <si>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</si>
  <si>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</si>
  <si>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</si>
  <si>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</si>
  <si>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</si>
  <si>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</si>
  <si>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</si>
  <si>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</si>
  <si>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</si>
  <si>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</si>
  <si>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</si>
  <si>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</si>
  <si>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</si>
  <si>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</si>
  <si>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</si>
  <si>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</si>
  <si>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</si>
  <si>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</si>
  <si>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</si>
  <si>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</si>
  <si>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</si>
  <si>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</si>
  <si>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</si>
  <si>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</si>
  <si>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</si>
  <si>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</si>
  <si>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</si>
  <si>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</si>
  <si>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</si>
  <si>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</si>
  <si>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</si>
  <si>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</si>
  <si>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</si>
  <si>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</si>
  <si>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</si>
  <si>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</si>
  <si>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</si>
  <si>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</si>
  <si>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</si>
  <si>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</si>
  <si>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</si>
  <si>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</si>
  <si>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</si>
  <si>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</si>
  <si>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</si>
  <si>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</si>
  <si>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</si>
  <si>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</si>
  <si>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</si>
  <si>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</si>
  <si>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</si>
  <si>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</si>
  <si>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</si>
  <si>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</si>
  <si>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</si>
  <si>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</si>
  <si>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</si>
  <si>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</si>
  <si>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</si>
  <si>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</si>
  <si>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</si>
  <si>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</si>
  <si>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</si>
  <si>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</si>
  <si>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</si>
  <si>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</si>
  <si>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</si>
  <si>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</si>
  <si>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</si>
  <si>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</si>
  <si>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</si>
  <si>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</si>
  <si>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</si>
  <si>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</si>
  <si>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</si>
  <si>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</si>
  <si>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</si>
  <si>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</si>
  <si>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</si>
  <si>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</si>
  <si>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</si>
  <si>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</si>
  <si>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</si>
  <si>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</si>
  <si>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</si>
  <si>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</si>
  <si>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</si>
  <si>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</si>
  <si>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</si>
  <si>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</si>
  <si>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</si>
  <si>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</si>
  <si>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</si>
  <si>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</si>
  <si>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</si>
  <si>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</si>
  <si>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</si>
  <si>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</si>
  <si>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</si>
  <si>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</si>
  <si>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</si>
  <si>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</si>
  <si>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</si>
  <si>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</si>
  <si>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</si>
  <si>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</si>
  <si>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</si>
  <si>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</si>
  <si>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</si>
  <si>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</si>
  <si>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</si>
  <si>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</si>
  <si>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</si>
  <si>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</si>
  <si>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</si>
  <si>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</si>
  <si>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</si>
  <si>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</si>
  <si>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</si>
  <si>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</si>
  <si>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</si>
  <si>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</si>
  <si>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</si>
  <si>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</si>
  <si>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</si>
  <si>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</si>
  <si>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</si>
  <si>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</si>
  <si>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</si>
  <si>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</si>
  <si>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</si>
  <si>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</si>
  <si>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</si>
  <si>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</si>
  <si>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</si>
  <si>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</si>
  <si>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</si>
  <si>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</si>
  <si>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</si>
  <si>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</si>
  <si>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</si>
  <si>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</si>
  <si>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</si>
  <si>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</si>
  <si>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</si>
  <si>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</si>
  <si>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</si>
  <si>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</si>
  <si>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</si>
  <si>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</si>
  <si>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</si>
  <si>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</si>
  <si>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</si>
  <si>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</si>
  <si>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</si>
  <si>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</si>
  <si>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</si>
  <si>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</si>
  <si>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</si>
  <si>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</si>
  <si>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</si>
  <si>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</si>
  <si>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</si>
  <si>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</si>
  <si>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</si>
  <si>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</si>
  <si>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</si>
  <si>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</si>
  <si>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</si>
  <si>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</si>
  <si>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</si>
  <si>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</si>
  <si>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</si>
  <si>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</si>
  <si>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</si>
  <si>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</si>
  <si>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</si>
  <si>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</si>
  <si>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</si>
  <si>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</si>
  <si>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</si>
  <si>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</si>
  <si>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</si>
  <si>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</si>
  <si>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</si>
  <si>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</si>
  <si>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</si>
  <si>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</si>
  <si>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</si>
  <si>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</si>
  <si>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</si>
  <si>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</si>
  <si>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</si>
  <si>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</si>
  <si>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</si>
  <si>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</si>
  <si>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</si>
  <si>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</si>
  <si>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</si>
  <si>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</si>
  <si>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</si>
  <si>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</si>
  <si>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</si>
  <si>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</si>
  <si>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</si>
  <si>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</si>
  <si>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</si>
  <si>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</si>
  <si>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</si>
  <si>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</si>
  <si>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</si>
  <si>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</si>
  <si>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</si>
  <si>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</si>
  <si>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</si>
  <si>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</si>
  <si>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</si>
  <si>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</si>
  <si>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</si>
  <si>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</si>
  <si>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</si>
  <si>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</si>
  <si>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</si>
  <si>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</si>
  <si>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</si>
  <si>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</si>
  <si>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</si>
  <si>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</si>
  <si>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</si>
  <si>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</si>
  <si>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</si>
  <si>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</si>
  <si>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</si>
  <si>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</si>
  <si>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</si>
  <si>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</si>
  <si>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</si>
  <si>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</si>
  <si>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</si>
  <si>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</si>
  <si>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</si>
  <si>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</si>
  <si>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</si>
  <si>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</si>
  <si>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</si>
  <si>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</si>
  <si>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</si>
  <si>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</si>
  <si>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</si>
  <si>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</si>
  <si>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</si>
  <si>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</si>
  <si>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</si>
  <si>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</si>
  <si>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</si>
  <si>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</si>
  <si>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</si>
  <si>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</si>
  <si>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</si>
  <si>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</si>
  <si>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</si>
  <si>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</si>
  <si>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>Název řádku:</t>
  </si>
  <si>
    <t>3.</t>
  </si>
  <si>
    <t xml:space="preserve">Zdůvodnění přesunu + související usnesení: </t>
  </si>
  <si>
    <t>Jméno a podpis</t>
  </si>
  <si>
    <t>(vždy vedoucí odboru)</t>
  </si>
  <si>
    <t>Upravený rozpočet (UR)</t>
  </si>
  <si>
    <t>Schválený rozpočet   (SR)</t>
  </si>
  <si>
    <t xml:space="preserve">Výdaje: </t>
  </si>
  <si>
    <t>Datum přijetí na OFŠ a podpis:</t>
  </si>
  <si>
    <t>Programová dotace na podporu a rozvoj sociálních služeb</t>
  </si>
  <si>
    <t>Programová dotace na podporu a rozvoj sociálních služeb spolkům na azylové domy, nízkoprahová denní centra a noclehárny</t>
  </si>
  <si>
    <t>Programová dotace na podporu a rozvoj sociálních služeb spolkům na nízkoprahová zařízení pro děti a mládež</t>
  </si>
  <si>
    <t>Programová dotace na podporu a rozvoj sociálních služeb obecně prospěšným společnostem na průvodcovské a předčitatelské služby</t>
  </si>
  <si>
    <t>Programová dotace na podporu a rozvoj sociálních služeb obecně prospěšným společnostem na ostatní služby a činnosti v oblasti sociální prevence (sociálně aktivizační služby pro seniory a osoby se zdravotním postižením)</t>
  </si>
  <si>
    <t>Programová dotace na podporu a rozvoj sociálních služeb obecně prospěšným společnostem na sociální rehabilitaci</t>
  </si>
  <si>
    <t>Programová dotace na podporu a rozvoj sociálních služeb obecně prospěšným společnostem na terénní programy</t>
  </si>
  <si>
    <t>Programová dotace na podporu a rozvoj sociálních služeb spolkům na ostatní služby a činnosti v oblasti sociální prevence (telefonická krizová pomoc)</t>
  </si>
  <si>
    <t>Programová dotace na podporu a rozvoj sociálních služeb cizím příspěvkových organizacím na ranou péči</t>
  </si>
  <si>
    <t xml:space="preserve">Programová dotace na podporu a rozvoj sociálních služeb obecně prospěšným společnostem na odborné sociální poradenství </t>
  </si>
  <si>
    <t>Programová dotace na podporu a rozvoj sociálních služeb obecně prospěšným společnostem na osobní asistenci</t>
  </si>
  <si>
    <t>Programová dotace na podporu a rozvoj sociálních služeb církvím a náboženským společnostem na azylové domy</t>
  </si>
  <si>
    <t>Programová dotace na podporu a rozvoj sociálních služeb církvím a náboženským společnostem na denní stacionáře</t>
  </si>
  <si>
    <t>Programová dotace na podporu a rozvoj sociálních služeb církvím a náboženským společnostem na sociálně terapeutické dílny</t>
  </si>
  <si>
    <t>Programová dotace na podporu a rozvoj sociálních služeb spolkům na sociálně aktivizační služby pro rodiny s dětmi</t>
  </si>
  <si>
    <t>Programová dotace na podporu a rozvoj sociálních služeb podnikatelským subjektům - právnickým osobám na domovy pro seniory</t>
  </si>
  <si>
    <t>Programová dotace na podporu a rozvoj sociálních služeb církvím a náboženským společnostem na domy na půl cesty</t>
  </si>
  <si>
    <t>Programová dotace na podporu a rozvoj sociálních služeb církvím a náboženským společnostem na domovy pro seniory</t>
  </si>
  <si>
    <t>Programová dotace na podporu a rozvoj sociálních služeb spolkům na centra denních služeb</t>
  </si>
  <si>
    <r>
      <t>Za věcnou správnost:</t>
    </r>
    <r>
      <rPr>
        <sz val="12"/>
        <rFont val="Arial"/>
        <family val="2"/>
      </rPr>
      <t xml:space="preserve">  Jitka Capková, DiS.</t>
    </r>
  </si>
  <si>
    <r>
      <t xml:space="preserve">Příkazce operace:  </t>
    </r>
    <r>
      <rPr>
        <sz val="12"/>
        <rFont val="Arial"/>
        <family val="2"/>
      </rPr>
      <t>Ing. Kateřina Šplíchalová</t>
    </r>
  </si>
  <si>
    <r>
      <t>Odbor:</t>
    </r>
    <r>
      <rPr>
        <sz val="12"/>
        <rFont val="Arial CE"/>
        <family val="0"/>
      </rPr>
      <t xml:space="preserve"> sociálních věcí a zdravotnictví</t>
    </r>
  </si>
  <si>
    <r>
      <t xml:space="preserve">Zpracoval: </t>
    </r>
    <r>
      <rPr>
        <sz val="12"/>
        <rFont val="Arial CE"/>
        <family val="0"/>
      </rPr>
      <t>Jitka Capková, DiS.</t>
    </r>
  </si>
  <si>
    <t>Programová dotace na podporu a rozvoj sociálních služeb spolkům na terénní programy</t>
  </si>
  <si>
    <t>7.</t>
  </si>
  <si>
    <t>8.</t>
  </si>
  <si>
    <t>10.</t>
  </si>
  <si>
    <t>11.</t>
  </si>
  <si>
    <t>12.</t>
  </si>
  <si>
    <t>15.</t>
  </si>
  <si>
    <t>16.</t>
  </si>
  <si>
    <t>17.</t>
  </si>
  <si>
    <t>18.</t>
  </si>
  <si>
    <t>19.</t>
  </si>
  <si>
    <t>20.</t>
  </si>
  <si>
    <t>21.</t>
  </si>
  <si>
    <t>22.</t>
  </si>
  <si>
    <t>Programová dotace na podporu a rozvoj sociálních služeb ústavům a obecně prospěšným společnostem na ranou péči a sociálně aktivizační služby pro rodiny s dětmi</t>
  </si>
  <si>
    <t>Programová dotace na podporu a rozvoj sociálních služeb ústavům a obecně prospěšným společnostem na sociálně terapeutické dílny</t>
  </si>
  <si>
    <t xml:space="preserve">1. Ve schváleném rozpočtu na rok 2020 je vyčleněna částka na programové dotace na podporu a rozvoj sociálních služeb ve výši 4 000 000 Kč. Na jednání RM dne 10.2.2020 a na zasedáním ZM dne 26.2.2020 byly schváleny veřejnoprávní smlouvy o poskytnutí dotací dle níže uvedených usnesení. Žádáme o přesun v rozpisu rozpočtu dle vyhlášky o rozpočtové skladbě.       
2. Usn. RM č. 72/20
RM schvaluje uzavření veřejnoprávní smlouvy o poskytnutí dotace z rozpočtu města Ostrov ve výši 40 000 Kč organizaci Armáda spásy v ČR, z.s., IČ: 40613411, se sídlem Petržílkova 2565/23, 158 00  Praha, zastoupenou na základě potvrzení o rozsahu zástupčího oprávnění zaměstnance Bc. Martinem Roušalem, na úhradu nákladů pro rok 2020 spojených s poskytováním registrované sociální služby - azylové domy, Armáda spásy, Centrum sociálních služeb v Karlových Varech.
Usn. RM č. 73/20
RM schvaluje uzavření veřejnoprávní smlouvy o poskytnutí dotace z rozpočtu města Ostrov ve výši 10 000 Kč organizaci Armáda spásy v ČR, z.s., IČ: 40613411, se sídlem Petržílkova 2565/23, 158 00  Praha, zastoupenou na základě potvrzení o rozsahu zástupčího oprávnění zaměstnance Bc. Martinem Roušalem, na úhradu nákladů pro rok 2020 spojených s poskytováním registrované sociální služby – nízkoprahové denní centrum, Armáda spásy, Centrum sociálních služeb v Karlových Varech.
Usn. RM č. 74/20
RM schvaluje uzavření veřejnoprávní smlouvy o poskytnutí dotace z rozpočtu města Ostrov ve výši 30 000 Kč organizaci Armáda spásy v ČR, z.s., IČ: 40613411, se sídlem Petržílkova 2565/23, 158 00  Praha, zastoupenou na základě potvrzení o rozsahu zástupčího oprávnění zaměstnance Bc. Martinem Roušalem, na úhradu nákladů pro rok 2020 spojených s poskytováním registrované sociální služby - noclehárna, Armáda spásy, Centrum sociálních služeb v Karlových Varech.
3. Usn. RM č. 75/20
RM schvaluje uzavření veřejnoprávní smlouvy o poskytnutí dotace z rozpočtu města Ostrov ve výši 10 000 Kč organizaci Centrum pro dítě a rodinu Valika z.s., IČ: 01794710, se sídlem Smetanova  447, 357 31  Horní Slavkov, zastoupenou Mgr. Petrem Najmanem, na úhradu nákladů pro rok 2020 spojených s poskytováním registrované sociální služby – sociálně aktivizační služby pro rodiny s dětmi.
</t>
  </si>
  <si>
    <t xml:space="preserve">4. Usn. RM č. 76/20
RM schvaluje uzavření veřejnoprávní smlouvy o poskytnutí dotace z rozpočtu města Ostrov ve výši 10 000 Kč organizaci Centrum pro zdravotně postižené Karlovarského kraje, o.p.s., IČ: 26594307, se sídlem Sokolovská 119/54, 360 05  Karlovy Vary, zastoupenou Petrem Končelem, na úhradu nákladů pro rok 2020 spojených s poskytováním registrované sociální služby – odborné sociální poradenství.
Usn. RM č. 86/20
RM schvaluje uzavření veřejnoprávní smlouvy o poskytnutí dotace z rozpočtu města Ostrov ve výši 20 000 Kč organizaci KSK centrum, o.p.s., IČ: 70800812, se sídlem Sedlec 125, 360 10  Karlovy Vary, zastoupenou Milanem Kováčem, na úhradu nákladů pro rok 2020 spojených s poskytováním registrované sociální služby – odborné sociální poradenství. 
5. Usn. RM č. 77/20
RM schvaluje uzavření veřejnoprávní smlouvy o poskytnutí dotace z rozpočtu města Ostrov ve výši 10 000 Kč organizaci Centrum pro zdravotně postižené Karlovarského kraje, o.p.s., IČ: 26594307, se sídlem Sokolovská 119/54, 360 05  Karlovy Vary, zastoupenou Petrem Končelem, na úhradu nákladů pro rok 2020 spojených s poskytováním registrované sociální služby – osobní asistence.
</t>
  </si>
  <si>
    <t xml:space="preserve">6. Usn. RM č. 79/20
RM schvaluje uzavření veřejnoprávní smlouvy o poskytnutí dotace z rozpočtu města Ostrov ve výši 20 000 Kč organizaci Člověk v tísni, o.p.s., IČ: 25755277, se sídlem Šafaříkova 635/24, 120 00 Praha 2, regionální pobočka Blahoslavova 18/5, 360 09  Karlovy Vary, zastoupenou na základě plné moci Janem Němečkem, na úhradu nákladů pro rok 2020 spojených s poskytováním registrované sociální služby – sociálně aktivizační služby pro rodiny s dětmi.
Usn. RM č. 87/20
RM schvaluje uzavření veřejnoprávní smlouvy o poskytnutí dotace z rozpočtu města Ostrov ve výši 20 000 Kč organizaci KSK centrum, o.p.s., IČ: 70800812, se sídlem Sedlec 125, 360 10  Karlovy Vary, zastoupenou Milanem Kováčem, na úhradu nákladů pro rok 2020 spojených s poskytováním registrované sociální služby – sociálně aktivizační služby pro rodiny s dětmi.
Usn. RM č. 89/20
RM schvaluje uzavření veřejnoprávní smlouvy o poskytnutí dotace z rozpočtu města Ostrov ve výši 10 000 Kč organizaci Raná péče KuK, z.ú., IČ: 29109663, se sídlem Tomanova 2645/5, 301 00  Plzeň, zastoupenou Mgr. Miroslavou Bartošovou, na úhradu nákladů pro rok 2020 spojených s poskytováním registrované sociální služby - raná péče.
</t>
  </si>
  <si>
    <t xml:space="preserve">7. Usn. RM č. 80/20
RM schvaluje uzavření veřejnoprávní smlouvy o poskytnutí dotace z rozpočtu města Ostrov ve výši 30 000 Kč organizaci Denní centrum Mateřídouška, o.p.s., IČ: 27989364, se sídlem Školní 737, 357 35  Chodov, zastoupenou Bc. Věrou Bráborcovou, na úhradu nákladů pro rok 2020 spojených s poskytováním registrované sociální služby – sociálně terapeutické dílny.
</t>
  </si>
  <si>
    <t xml:space="preserve">8. Usn. RM č. 81/20
RM schvaluje uzavření veřejnoprávní smlouvy o poskytnutí dotace z rozpočtu města Ostrov ve výši 10 000 Kč organizaci Farní charita Aš, IČ: 64839991, se sídlem Mikulášská 9/21, 352 01  Aš, zastoupenou Ing. Alešem Klůcem, na úhradu nákladů pro rok 2020 spojených s poskytováním registrované sociální služby – azylové domy, Domov sv. Zdislavy pro matky s dětmi v tísni v Aši.
Usn. RM č. 83/20
RM schvaluje uzavření veřejnoprávní smlouvy o poskytnutí dotace z rozpočtu města Ostrov ve výši 10 000 Kč organizaci Farní charita Karlovy Vary, IČ: 49753053, se sídlem Svobodova 743/12, 360 17  Karlovy Vary, zastoupenou Ing. Alešem Klůcem, na úhradu nákladů pro rok 2020 spojených s poskytováním registrované sociální služby – azylové domy, Domov pro matky s dětmi v tísni Karlovy Vary.
</t>
  </si>
  <si>
    <t xml:space="preserve">9. Usn. RM č. 82/20
RM schvaluje uzavření veřejnoprávní smlouvy o poskytnutí dotace z rozpočtu města Ostrov ve výši 10 000 Kč organizaci Farní charita Karlovy Vary, IČ: 49753053, se sídlem Svobodova 743/12, 360 17  Karlovy Vary, zastoupenou Ing. Alešem Klůcem, na úhradu nákladů pro rok 2020 spojených s poskytováním registrované sociální služby – denní stacionáře, Denní stacionář pro zdravotně a mentálně postižené v Karlových Varech. 
10. Usn. RM č. 84/20
RM schvaluje uzavření veřejnoprávní smlouvy o poskytnutí dotace z rozpočtu města Ostrov ve výši 15 000 Kč organizaci Farní charita Karlovy Vary, IČ: 49753053, se sídlem Svobodova 743/12, 360 17  Karlovy Vary, zastoupenou Ing. Alešem Klůcem, na úhradu nákladů pro rok 2020 spojených s poskytováním registrované sociální služby – domy na půl cesty, Dům na půl cesty sv. Josefa v Karlových Varech.
11. Usn. RM č. 85/20
RM schvaluje uzavření veřejnoprávní smlouvy o poskytnutí dotace z rozpočtu města Ostrov ve výši 10 000 Kč organizaci Farní charita Karlovy Vary, IČ: 49753053, se sídlem Svobodova 743/12, 360 17  Karlovy Vary, zastoupenou Ing. Alešem Klůcem, na úhradu nákladů pro rok 2020 spojených s poskytováním registrované sociální služby – sociálně terapeutické dílny Karlovy Vary. 
</t>
  </si>
  <si>
    <t xml:space="preserve">12. Usn. RM č. 88/20
RM schvaluje uzavření veřejnoprávní smlouvy o poskytnutí dotace z rozpočtu města Ostrov ve výši 10 000 Kč organizaci KSK centrum, o.p.s., IČ: 70800812, se sídlem Sedlec 125, 360 10  Karlovy Vary, zastoupenou Milanem Kováčem, na úhradu nákladů pro rok 2020 spojených s poskytováním registrované sociální služby – terénní programy.
13. Usn. RM č. 90/20
RM schvaluje uzavření veřejnoprávní smlouvy o poskytnutí dotace z rozpočtu města Ostrov ve výši 5 000 Kč organizaci Správa zdravotních a sociálních služeb Cheb, p.o., IČ: 70887985, se sídlem Pastýřská 771/4, 350 02  Cheb, zastoupenou Bc. Petrou Tomkovou, DiS., na úhradu nákladů pro rok 2020 spojených s poskytováním registrované sociální služby – raná péče.
14. Usn. ZM č. 39/20
ZM schvaluje uzavření veřejnoprávní smlouvy o poskytnutí dotace z rozpočtu města Ostrov ve výši 30 000 Kč organizaci Denní centrum Žirafa z.s., IČ: 26990075, se sídlem Gagarinova 506/20, 360 01 Karlovy Vary, zastoupenou Ing. Renatou Kunešovou, na úhradu nákladů pro rok 2020 spojených s poskytováním registrované sociální služby – centra denních služeb
</t>
  </si>
  <si>
    <t xml:space="preserve">15. Usn. ZM č. 40/20
ZM schvaluje uzavření veřejnoprávní smlouvy o poskytnutí dotace z rozpočtu města Ostrov ve výši 275 000 Kč organizaci Domov pro seniory Květinka s.r.o., IČ: 04668448, se sídlem Krušnohorská 1368, 363 01 Ostrov, zastoupenou Sabinou a Michalem Fialkovými, na úhradu nákladů pro rok 2020 spojených s poskytováním registrované sociální služby – domovy pro seniory, Domov pro seniory Květinka s.r.o.
16. Usn. ZM č. 41/20
ZM schvaluje uzavření veřejnoprávní smlouvy o poskytnutí dotace z rozpočtu města Ostrov ve výši 100 000 Kč organizaci Oblastní charita Ostrov, IČ: 49753185, se sídlem Lidická 1036, 363 01 Ostrov, zastoupenou Mgr. Tomášem Fexou, na úhradu nákladů pro rok 2020 spojených s poskytováním registrované sociální služby – domovy pro seniory, Domov pokojného stáří bl. Hroznaty v Hroznětíně.
17. Usn. ZM č. 43/20
ZM schvaluje uzavření veřejnoprávní smlouvy o poskytnutí dotace z rozpočtu města Ostrov ve výši 10 000 Kč organizaci Res vitae, z.s., IČ: 69968209, se sídlem Blahoslavova 659/18, 360 09 Karlovy Vary, zastoupenou MUDr. Jiřím Bartošem, na úhradu nákladů pro rok 2020 spojených s poskytováním registrované sociální služby - telefonická krizová pomoc, Linka důvěry.
</t>
  </si>
  <si>
    <t xml:space="preserve">18. Usn. ZM č. 46/20
ZM schvaluje uzavření veřejnoprávní smlouvy o poskytnutí dotace z rozpočtu města Ostrov ve výši 40 000 Kč organizaci Světlo Kadaň z.s., IČ: 65650701, se sídlem Husova 1325, 432 01 Kadaň, zastoupenou Mgr. Janem Hudákem, na úhradu nákladů pro rok 2020 spojených s poskytováním registrované sociální služby – nízkoprahové zařízení pro děti a mládež, Klub Ostrov.
19. Usn. ZM č. 48/20
ZM schvaluje uzavření veřejnoprávní smlouvy o poskytnutí dotace z rozpočtu města Ostrov ve výši 30 000 Kč organizaci Světlo Kadaň z. s., IČ: 65650701, se sídlem Husova 1325, 432 01 Kadaň, zastoupenou Mgr. Janem Hudákem, na úhradu nákladů pro rok 2020 spojených s poskytováním registrované sociální služby - terénní programy, Terénní program Karlovy Vary a přilehlé obce.
20. Usn. ZM č. 49/20
ZM schvaluje uzavření veřejnoprávní smlouvy o poskytnutí dotace z rozpočtu města Ostrov ve výši 60 000 Kč organizaci TyfloCentrum Karlovy Vary, o.p.s., IČ: 25248863, se sídlem Mozartova 444/6, 360 20 Karlovy Vary, zastoupenou Pavlínou Liškovou, na úhradu nákladů pro rok 2020 spojených s poskytováním registrované sociální služby - průvodcovské a předčitatelské služby, pobočka Ostrov.
</t>
  </si>
  <si>
    <t xml:space="preserve">21. Usn. ZM č. 50/20
ZM schvaluje uzavření veřejnoprávní smlouvy o poskytnutí dotace z rozpočtu města Ostrov ve výši 50 000 Kč organizaci TyfloCentrum Karlovy Vary, o.p.s., IČ: 25248863, se sídlem Mozartova 444/6, 360 20 Karlovy Vary, zastoupenou Pavlínou Liškovou, na úhradu nákladů pro rok 2020 spojených s poskytováním registrované sociální služby - sociálně aktivizační služby pro seniory a osoby se zdravotním postižením, pobočka Ostrov.
22. Usn. ZM č. 51/20
ZM schvaluje uzavření veřejnoprávní smlouvy o poskytnutí dotace z rozpočtu města Ostrov ve výši 50 000 Kč organizaci TyfloCentrum Karlovy Vary, o.p.s., IČ: 25248863, se sídlem Mozartova 444/6, 360 20 Karlovy Vary, zastoupenou Pavlínou Liškovou, na úhradu nákladů pro rok 2020 spojených s poskytováním registrované sociální služby - sociální rehabilitace, pobočka Ostrov.
</t>
  </si>
  <si>
    <t>RO č. 8/2020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</si>
</sst>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¥€-2]\ #\ ##,000_);[Red]\([$€-2]\ #\ ##,000\)"/>
  </numFmts>
  <fonts count="7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8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" fontId="76" fillId="48" borderId="11" xfId="0" applyNumberFormat="1" applyFont="1" applyFill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27" xfId="0" applyFont="1" applyFill="1" applyBorder="1" applyAlignment="1">
      <alignment horizontal="left" vertical="center"/>
    </xf>
    <xf numFmtId="1" fontId="76" fillId="48" borderId="23" xfId="0" applyNumberFormat="1" applyFont="1" applyFill="1" applyBorder="1" applyAlignment="1">
      <alignment horizontal="left" vertical="center"/>
    </xf>
    <xf numFmtId="1" fontId="76" fillId="48" borderId="28" xfId="0" applyNumberFormat="1" applyFont="1" applyFill="1" applyBorder="1" applyAlignment="1">
      <alignment horizontal="left" vertical="center"/>
    </xf>
    <xf numFmtId="1" fontId="76" fillId="48" borderId="27" xfId="0" applyNumberFormat="1" applyFont="1" applyFill="1" applyBorder="1" applyAlignment="1">
      <alignment horizontal="left" vertical="center"/>
    </xf>
    <xf numFmtId="1" fontId="77" fillId="48" borderId="23" xfId="0" applyNumberFormat="1" applyFont="1" applyFill="1" applyBorder="1" applyAlignment="1">
      <alignment horizontal="left" vertical="center"/>
    </xf>
    <xf numFmtId="4" fontId="36" fillId="0" borderId="23" xfId="0" applyNumberFormat="1" applyFont="1" applyBorder="1" applyAlignment="1">
      <alignment horizontal="left" vertical="center"/>
    </xf>
    <xf numFmtId="4" fontId="36" fillId="0" borderId="28" xfId="0" applyNumberFormat="1" applyFont="1" applyBorder="1" applyAlignment="1">
      <alignment horizontal="left" vertical="center"/>
    </xf>
    <xf numFmtId="0" fontId="37" fillId="0" borderId="24" xfId="0" applyFont="1" applyFill="1" applyBorder="1" applyAlignment="1">
      <alignment horizontal="left" vertical="center"/>
    </xf>
    <xf numFmtId="1" fontId="76" fillId="48" borderId="11" xfId="0" applyNumberFormat="1" applyFont="1" applyFill="1" applyBorder="1" applyAlignment="1">
      <alignment horizontal="left" vertical="center"/>
    </xf>
    <xf numFmtId="1" fontId="76" fillId="48" borderId="20" xfId="0" applyNumberFormat="1" applyFont="1" applyFill="1" applyBorder="1" applyAlignment="1">
      <alignment horizontal="left" vertical="center"/>
    </xf>
    <xf numFmtId="1" fontId="76" fillId="48" borderId="24" xfId="0" applyNumberFormat="1" applyFont="1" applyFill="1" applyBorder="1" applyAlignment="1">
      <alignment horizontal="left" vertical="center"/>
    </xf>
    <xf numFmtId="1" fontId="77" fillId="48" borderId="11" xfId="0" applyNumberFormat="1" applyFont="1" applyFill="1" applyBorder="1" applyAlignment="1">
      <alignment horizontal="left" vertical="center"/>
    </xf>
    <xf numFmtId="4" fontId="36" fillId="0" borderId="11" xfId="0" applyNumberFormat="1" applyFont="1" applyBorder="1" applyAlignment="1">
      <alignment horizontal="left" vertical="center"/>
    </xf>
    <xf numFmtId="4" fontId="36" fillId="0" borderId="25" xfId="0" applyNumberFormat="1" applyFont="1" applyBorder="1" applyAlignment="1">
      <alignment horizontal="left" vertical="center"/>
    </xf>
    <xf numFmtId="1" fontId="76" fillId="48" borderId="25" xfId="0" applyNumberFormat="1" applyFont="1" applyFill="1" applyBorder="1" applyAlignment="1">
      <alignment horizontal="left" vertical="center"/>
    </xf>
    <xf numFmtId="1" fontId="76" fillId="48" borderId="15" xfId="0" applyNumberFormat="1" applyFont="1" applyFill="1" applyBorder="1" applyAlignment="1">
      <alignment horizontal="left" vertical="center"/>
    </xf>
    <xf numFmtId="1" fontId="76" fillId="48" borderId="26" xfId="0" applyNumberFormat="1" applyFont="1" applyFill="1" applyBorder="1" applyAlignment="1">
      <alignment horizontal="left" vertical="center"/>
    </xf>
    <xf numFmtId="1" fontId="76" fillId="48" borderId="47" xfId="0" applyNumberFormat="1" applyFont="1" applyFill="1" applyBorder="1" applyAlignment="1">
      <alignment horizontal="left" vertical="center"/>
    </xf>
    <xf numFmtId="1" fontId="77" fillId="48" borderId="15" xfId="0" applyNumberFormat="1" applyFont="1" applyFill="1" applyBorder="1" applyAlignment="1">
      <alignment horizontal="left" vertical="center"/>
    </xf>
    <xf numFmtId="4" fontId="36" fillId="0" borderId="15" xfId="0" applyNumberFormat="1" applyFont="1" applyBorder="1" applyAlignment="1">
      <alignment horizontal="left" vertical="center"/>
    </xf>
    <xf numFmtId="4" fontId="36" fillId="0" borderId="26" xfId="0" applyNumberFormat="1" applyFont="1" applyBorder="1" applyAlignment="1">
      <alignment horizontal="left" vertical="center"/>
    </xf>
    <xf numFmtId="1" fontId="76" fillId="48" borderId="19" xfId="0" applyNumberFormat="1" applyFont="1" applyFill="1" applyBorder="1" applyAlignment="1">
      <alignment horizontal="left" vertical="center"/>
    </xf>
    <xf numFmtId="14" fontId="37" fillId="0" borderId="0" xfId="0" applyNumberFormat="1" applyFont="1" applyAlignment="1">
      <alignment/>
    </xf>
    <xf numFmtId="0" fontId="37" fillId="0" borderId="24" xfId="0" applyFont="1" applyFill="1" applyBorder="1" applyAlignment="1">
      <alignment horizontal="right"/>
    </xf>
    <xf numFmtId="4" fontId="36" fillId="0" borderId="11" xfId="0" applyNumberFormat="1" applyFont="1" applyBorder="1" applyAlignment="1">
      <alignment horizontal="left"/>
    </xf>
    <xf numFmtId="4" fontId="36" fillId="0" borderId="25" xfId="0" applyNumberFormat="1" applyFont="1" applyBorder="1" applyAlignment="1">
      <alignment horizontal="left"/>
    </xf>
    <xf numFmtId="1" fontId="77" fillId="48" borderId="11" xfId="0" applyNumberFormat="1" applyFont="1" applyFill="1" applyBorder="1" applyAlignment="1">
      <alignment horizontal="left"/>
    </xf>
    <xf numFmtId="0" fontId="37" fillId="0" borderId="24" xfId="0" applyFont="1" applyFill="1" applyBorder="1" applyAlignment="1">
      <alignment horizontal="left"/>
    </xf>
    <xf numFmtId="1" fontId="76" fillId="48" borderId="11" xfId="0" applyNumberFormat="1" applyFont="1" applyFill="1" applyBorder="1" applyAlignment="1">
      <alignment horizontal="left"/>
    </xf>
    <xf numFmtId="0" fontId="0" fillId="0" borderId="0" xfId="0" applyAlignment="1">
      <alignment vertical="top"/>
    </xf>
    <xf numFmtId="0" fontId="37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0" fillId="0" borderId="0" xfId="0" applyAlignment="1">
      <alignment vertical="top"/>
    </xf>
    <xf numFmtId="3" fontId="76" fillId="48" borderId="11" xfId="0" applyNumberFormat="1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25" xfId="0" applyBorder="1" applyAlignment="1">
      <alignment wrapText="1"/>
    </xf>
    <xf numFmtId="0" fontId="37" fillId="0" borderId="24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top" wrapText="1"/>
    </xf>
    <xf numFmtId="0" fontId="38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37" fillId="0" borderId="48" xfId="0" applyFont="1" applyFill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49" xfId="0" applyFont="1" applyBorder="1" applyAlignment="1">
      <alignment horizontal="left" vertical="center"/>
    </xf>
    <xf numFmtId="3" fontId="76" fillId="48" borderId="24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Alignment="1">
      <alignment/>
    </xf>
    <xf numFmtId="0" fontId="37" fillId="0" borderId="24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3" fontId="76" fillId="48" borderId="40" xfId="0" applyNumberFormat="1" applyFont="1" applyFill="1" applyBorder="1" applyAlignment="1">
      <alignment wrapText="1"/>
    </xf>
    <xf numFmtId="0" fontId="0" fillId="0" borderId="50" xfId="0" applyBorder="1" applyAlignment="1">
      <alignment wrapText="1"/>
    </xf>
    <xf numFmtId="0" fontId="0" fillId="0" borderId="51" xfId="0" applyBorder="1" applyAlignment="1">
      <alignment wrapText="1"/>
    </xf>
    <xf numFmtId="0" fontId="37" fillId="0" borderId="52" xfId="0" applyFont="1" applyFill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1" fillId="49" borderId="18" xfId="0" applyFont="1" applyFill="1" applyBorder="1" applyAlignment="1">
      <alignment horizontal="left" vertical="center"/>
    </xf>
    <xf numFmtId="0" fontId="0" fillId="49" borderId="54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3" fontId="76" fillId="48" borderId="24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3" fontId="76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37" fillId="0" borderId="55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3" fontId="76" fillId="48" borderId="20" xfId="0" applyNumberFormat="1" applyFont="1" applyFill="1" applyBorder="1" applyAlignment="1">
      <alignment vertical="center" wrapText="1"/>
    </xf>
    <xf numFmtId="3" fontId="76" fillId="48" borderId="14" xfId="0" applyNumberFormat="1" applyFont="1" applyFill="1" applyBorder="1" applyAlignment="1">
      <alignment vertical="center" wrapText="1"/>
    </xf>
    <xf numFmtId="3" fontId="76" fillId="48" borderId="56" xfId="0" applyNumberFormat="1" applyFont="1" applyFill="1" applyBorder="1" applyAlignment="1">
      <alignment vertical="center" wrapText="1"/>
    </xf>
    <xf numFmtId="0" fontId="37" fillId="0" borderId="24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" fontId="76" fillId="48" borderId="11" xfId="0" applyNumberFormat="1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5" xfId="0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75"/>
          <c:y val="0.29125"/>
          <c:w val="0.38725"/>
          <c:h val="0.2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45"/>
          <c:y val="0.8097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4838633"/>
        <c:axId val="43547698"/>
        <c:axId val="56384963"/>
      </c:bar3DChart>
      <c:catAx>
        <c:axId val="483863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3547698"/>
        <c:crosses val="autoZero"/>
        <c:auto val="1"/>
        <c:lblOffset val="100"/>
        <c:tickLblSkip val="1"/>
        <c:noMultiLvlLbl val="0"/>
      </c:catAx>
      <c:valAx>
        <c:axId val="435476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8633"/>
        <c:crossesAt val="1"/>
        <c:crossBetween val="between"/>
        <c:dispUnits/>
      </c:valAx>
      <c:serAx>
        <c:axId val="5638496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547698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4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995"/>
          <c:w val="0.4405"/>
          <c:h val="0.2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497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37702620"/>
        <c:axId val="3779261"/>
        <c:axId val="34013350"/>
      </c:bar3DChart>
      <c:catAx>
        <c:axId val="377026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779261"/>
        <c:crosses val="autoZero"/>
        <c:auto val="1"/>
        <c:lblOffset val="100"/>
        <c:tickLblSkip val="2"/>
        <c:noMultiLvlLbl val="0"/>
      </c:catAx>
      <c:valAx>
        <c:axId val="37792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02620"/>
        <c:crossesAt val="1"/>
        <c:crossBetween val="between"/>
        <c:dispUnits/>
      </c:valAx>
      <c:serAx>
        <c:axId val="3401335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79261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4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3.875" style="0" customWidth="1"/>
    <col min="2" max="2" width="7.375" style="0" customWidth="1"/>
    <col min="3" max="3" width="7.125" style="0" customWidth="1"/>
    <col min="4" max="4" width="12.50390625" style="0" customWidth="1"/>
    <col min="5" max="5" width="6.125" style="0" customWidth="1"/>
    <col min="6" max="6" width="16.625" style="0" customWidth="1"/>
    <col min="7" max="7" width="15.625" style="0" customWidth="1"/>
    <col min="8" max="8" width="14.875" style="0" customWidth="1"/>
    <col min="9" max="9" width="20.625" style="0" customWidth="1"/>
    <col min="10" max="10" width="16.375" style="0" customWidth="1"/>
  </cols>
  <sheetData>
    <row r="1" spans="2:6" ht="12.75">
      <c r="B1" s="811"/>
      <c r="C1" s="811"/>
      <c r="D1" s="811"/>
      <c r="E1" s="811"/>
      <c r="F1" s="811"/>
    </row>
    <row r="2" spans="1:10" ht="17.25">
      <c r="A2" s="829" t="s">
        <v>572</v>
      </c>
      <c r="B2" s="829"/>
      <c r="C2" s="829"/>
      <c r="D2" s="829"/>
      <c r="E2" s="829"/>
      <c r="F2" s="829"/>
      <c r="G2" s="829"/>
      <c r="H2" s="829"/>
      <c r="I2" s="829"/>
      <c r="J2" s="829"/>
    </row>
    <row r="3" ht="14.25">
      <c r="B3" s="679"/>
    </row>
    <row r="4" spans="1:7" ht="21.75" customHeight="1">
      <c r="A4" s="824" t="s">
        <v>544</v>
      </c>
      <c r="B4" s="824"/>
      <c r="C4" s="824"/>
      <c r="D4" s="824"/>
      <c r="E4" s="824"/>
      <c r="F4" s="824"/>
      <c r="G4" s="824"/>
    </row>
    <row r="5" spans="1:7" ht="24" customHeight="1" thickBot="1">
      <c r="A5" s="825" t="s">
        <v>545</v>
      </c>
      <c r="B5" s="825"/>
      <c r="C5" s="825"/>
      <c r="D5" s="825"/>
      <c r="E5" s="825"/>
      <c r="F5" s="825"/>
      <c r="G5" s="758"/>
    </row>
    <row r="6" spans="2:10" ht="36" customHeight="1" thickBot="1">
      <c r="B6" s="679"/>
      <c r="G6" s="826" t="s">
        <v>511</v>
      </c>
      <c r="H6" s="827"/>
      <c r="I6" s="827"/>
      <c r="J6" s="828"/>
    </row>
    <row r="7" spans="1:10" ht="46.5" customHeight="1" thickBot="1">
      <c r="A7" s="749" t="s">
        <v>505</v>
      </c>
      <c r="B7" s="751" t="s">
        <v>506</v>
      </c>
      <c r="C7" s="751" t="s">
        <v>509</v>
      </c>
      <c r="D7" s="752" t="s">
        <v>284</v>
      </c>
      <c r="E7" s="750" t="s">
        <v>507</v>
      </c>
      <c r="F7" s="750" t="s">
        <v>508</v>
      </c>
      <c r="G7" s="756" t="s">
        <v>520</v>
      </c>
      <c r="H7" s="756" t="s">
        <v>519</v>
      </c>
      <c r="I7" s="756" t="s">
        <v>512</v>
      </c>
      <c r="J7" s="749" t="s">
        <v>510</v>
      </c>
    </row>
    <row r="8" spans="1:10" ht="19.5" customHeight="1" thickBot="1">
      <c r="A8" s="821" t="s">
        <v>521</v>
      </c>
      <c r="B8" s="822"/>
      <c r="C8" s="822"/>
      <c r="D8" s="822"/>
      <c r="E8" s="822"/>
      <c r="F8" s="822"/>
      <c r="G8" s="822"/>
      <c r="H8" s="822"/>
      <c r="I8" s="822"/>
      <c r="J8" s="823"/>
    </row>
    <row r="9" spans="1:10" ht="19.5" customHeight="1">
      <c r="A9" s="762" t="s">
        <v>7</v>
      </c>
      <c r="B9" s="763">
        <v>4345</v>
      </c>
      <c r="C9" s="764">
        <v>5222</v>
      </c>
      <c r="D9" s="765"/>
      <c r="E9" s="766">
        <v>2</v>
      </c>
      <c r="F9" s="766">
        <v>211</v>
      </c>
      <c r="G9" s="767">
        <v>4000000</v>
      </c>
      <c r="H9" s="767">
        <v>4000000</v>
      </c>
      <c r="I9" s="767">
        <v>-925000</v>
      </c>
      <c r="J9" s="768">
        <f>H9+I9</f>
        <v>3075000</v>
      </c>
    </row>
    <row r="10" spans="1:10" ht="19.5" customHeight="1">
      <c r="A10" s="805" t="s">
        <v>514</v>
      </c>
      <c r="B10" s="806"/>
      <c r="C10" s="807"/>
      <c r="D10" s="808" t="s">
        <v>523</v>
      </c>
      <c r="E10" s="809"/>
      <c r="F10" s="809"/>
      <c r="G10" s="809"/>
      <c r="H10" s="809"/>
      <c r="I10" s="809"/>
      <c r="J10" s="810"/>
    </row>
    <row r="11" spans="1:10" ht="19.5" customHeight="1">
      <c r="A11" s="769" t="s">
        <v>227</v>
      </c>
      <c r="B11" s="770">
        <v>4374</v>
      </c>
      <c r="C11" s="771">
        <v>5222</v>
      </c>
      <c r="D11" s="772"/>
      <c r="E11" s="773">
        <v>2</v>
      </c>
      <c r="F11" s="773">
        <v>211</v>
      </c>
      <c r="G11" s="774">
        <v>0</v>
      </c>
      <c r="H11" s="774">
        <v>0</v>
      </c>
      <c r="I11" s="774">
        <v>80000</v>
      </c>
      <c r="J11" s="775">
        <f>H11+I11</f>
        <v>80000</v>
      </c>
    </row>
    <row r="12" spans="1:10" ht="30.75" customHeight="1">
      <c r="A12" s="812" t="s">
        <v>514</v>
      </c>
      <c r="B12" s="813"/>
      <c r="C12" s="814"/>
      <c r="D12" s="830" t="s">
        <v>524</v>
      </c>
      <c r="E12" s="831"/>
      <c r="F12" s="831"/>
      <c r="G12" s="831"/>
      <c r="H12" s="831"/>
      <c r="I12" s="831"/>
      <c r="J12" s="832"/>
    </row>
    <row r="13" spans="1:10" ht="19.5" customHeight="1">
      <c r="A13" s="789" t="s">
        <v>515</v>
      </c>
      <c r="B13" s="790">
        <v>4371</v>
      </c>
      <c r="C13" s="790">
        <v>5222</v>
      </c>
      <c r="D13" s="757"/>
      <c r="E13" s="788">
        <v>2</v>
      </c>
      <c r="F13" s="788">
        <v>211</v>
      </c>
      <c r="G13" s="786">
        <v>0</v>
      </c>
      <c r="H13" s="786">
        <v>0</v>
      </c>
      <c r="I13" s="786">
        <v>10000</v>
      </c>
      <c r="J13" s="787">
        <f>H13+I13</f>
        <v>10000</v>
      </c>
    </row>
    <row r="14" spans="1:10" ht="39.75" customHeight="1">
      <c r="A14" s="798" t="s">
        <v>514</v>
      </c>
      <c r="B14" s="799"/>
      <c r="C14" s="799"/>
      <c r="D14" s="795" t="s">
        <v>537</v>
      </c>
      <c r="E14" s="796"/>
      <c r="F14" s="796"/>
      <c r="G14" s="796"/>
      <c r="H14" s="796"/>
      <c r="I14" s="796"/>
      <c r="J14" s="797"/>
    </row>
    <row r="15" spans="1:10" ht="19.5" customHeight="1">
      <c r="A15" s="789" t="s">
        <v>159</v>
      </c>
      <c r="B15" s="770">
        <v>4312</v>
      </c>
      <c r="C15" s="771">
        <v>5221</v>
      </c>
      <c r="D15" s="772"/>
      <c r="E15" s="773">
        <v>2</v>
      </c>
      <c r="F15" s="773">
        <v>211</v>
      </c>
      <c r="G15" s="774">
        <v>0</v>
      </c>
      <c r="H15" s="774">
        <v>0</v>
      </c>
      <c r="I15" s="774">
        <v>30000</v>
      </c>
      <c r="J15" s="775">
        <v>30000</v>
      </c>
    </row>
    <row r="16" spans="1:10" ht="33" customHeight="1">
      <c r="A16" s="798" t="s">
        <v>514</v>
      </c>
      <c r="B16" s="799"/>
      <c r="C16" s="799"/>
      <c r="D16" s="795" t="s">
        <v>532</v>
      </c>
      <c r="E16" s="796"/>
      <c r="F16" s="796"/>
      <c r="G16" s="796"/>
      <c r="H16" s="796"/>
      <c r="I16" s="796"/>
      <c r="J16" s="797"/>
    </row>
    <row r="17" spans="1:10" ht="19.5" customHeight="1">
      <c r="A17" s="789" t="s">
        <v>160</v>
      </c>
      <c r="B17" s="770">
        <v>4351</v>
      </c>
      <c r="C17" s="771">
        <v>5221</v>
      </c>
      <c r="D17" s="772"/>
      <c r="E17" s="773">
        <v>2</v>
      </c>
      <c r="F17" s="773">
        <v>211</v>
      </c>
      <c r="G17" s="774">
        <v>0</v>
      </c>
      <c r="H17" s="774">
        <v>0</v>
      </c>
      <c r="I17" s="774">
        <v>10000</v>
      </c>
      <c r="J17" s="775">
        <f>H17+I17</f>
        <v>10000</v>
      </c>
    </row>
    <row r="18" spans="1:10" ht="29.25" customHeight="1">
      <c r="A18" s="798" t="s">
        <v>514</v>
      </c>
      <c r="B18" s="799"/>
      <c r="C18" s="799"/>
      <c r="D18" s="795" t="s">
        <v>533</v>
      </c>
      <c r="E18" s="796"/>
      <c r="F18" s="796"/>
      <c r="G18" s="796"/>
      <c r="H18" s="796"/>
      <c r="I18" s="796"/>
      <c r="J18" s="797"/>
    </row>
    <row r="19" spans="1:10" ht="19.5" customHeight="1">
      <c r="A19" s="789" t="s">
        <v>265</v>
      </c>
      <c r="B19" s="770">
        <v>4371</v>
      </c>
      <c r="C19" s="771">
        <v>5221</v>
      </c>
      <c r="D19" s="772"/>
      <c r="E19" s="773">
        <v>2</v>
      </c>
      <c r="F19" s="773">
        <v>211</v>
      </c>
      <c r="G19" s="774">
        <v>0</v>
      </c>
      <c r="H19" s="774">
        <v>0</v>
      </c>
      <c r="I19" s="774">
        <v>50000</v>
      </c>
      <c r="J19" s="775">
        <v>50000</v>
      </c>
    </row>
    <row r="20" spans="1:10" ht="30.75" customHeight="1">
      <c r="A20" s="798" t="s">
        <v>514</v>
      </c>
      <c r="B20" s="799"/>
      <c r="C20" s="799"/>
      <c r="D20" s="795" t="s">
        <v>560</v>
      </c>
      <c r="E20" s="796"/>
      <c r="F20" s="796"/>
      <c r="G20" s="796"/>
      <c r="H20" s="796"/>
      <c r="I20" s="796"/>
      <c r="J20" s="797"/>
    </row>
    <row r="21" spans="1:10" ht="19.5" customHeight="1">
      <c r="A21" s="789" t="s">
        <v>547</v>
      </c>
      <c r="B21" s="790">
        <v>4377</v>
      </c>
      <c r="C21" s="790">
        <v>5221</v>
      </c>
      <c r="D21" s="757"/>
      <c r="E21" s="788">
        <v>2</v>
      </c>
      <c r="F21" s="788">
        <v>211</v>
      </c>
      <c r="G21" s="786">
        <v>0</v>
      </c>
      <c r="H21" s="786">
        <v>0</v>
      </c>
      <c r="I21" s="786">
        <v>30000</v>
      </c>
      <c r="J21" s="787">
        <f>H21+I21</f>
        <v>30000</v>
      </c>
    </row>
    <row r="22" spans="1:10" ht="37.5" customHeight="1">
      <c r="A22" s="798" t="s">
        <v>514</v>
      </c>
      <c r="B22" s="799"/>
      <c r="C22" s="799"/>
      <c r="D22" s="795" t="s">
        <v>561</v>
      </c>
      <c r="E22" s="796"/>
      <c r="F22" s="796"/>
      <c r="G22" s="796"/>
      <c r="H22" s="796"/>
      <c r="I22" s="796"/>
      <c r="J22" s="797"/>
    </row>
    <row r="23" spans="1:10" ht="19.5" customHeight="1">
      <c r="A23" s="789" t="s">
        <v>548</v>
      </c>
      <c r="B23" s="770">
        <v>4374</v>
      </c>
      <c r="C23" s="771">
        <v>5223</v>
      </c>
      <c r="D23" s="772"/>
      <c r="E23" s="773">
        <v>2</v>
      </c>
      <c r="F23" s="773">
        <v>211</v>
      </c>
      <c r="G23" s="774">
        <v>0</v>
      </c>
      <c r="H23" s="774">
        <v>0</v>
      </c>
      <c r="I23" s="774">
        <v>20000</v>
      </c>
      <c r="J23" s="775">
        <f>H23+I23</f>
        <v>20000</v>
      </c>
    </row>
    <row r="24" spans="1:10" ht="34.5" customHeight="1">
      <c r="A24" s="798" t="s">
        <v>514</v>
      </c>
      <c r="B24" s="799"/>
      <c r="C24" s="799"/>
      <c r="D24" s="795" t="s">
        <v>534</v>
      </c>
      <c r="E24" s="796"/>
      <c r="F24" s="796"/>
      <c r="G24" s="796"/>
      <c r="H24" s="796"/>
      <c r="I24" s="796"/>
      <c r="J24" s="797"/>
    </row>
    <row r="25" spans="1:10" ht="19.5" customHeight="1">
      <c r="A25" s="789" t="s">
        <v>186</v>
      </c>
      <c r="B25" s="770">
        <v>4356</v>
      </c>
      <c r="C25" s="771">
        <v>5223</v>
      </c>
      <c r="D25" s="772"/>
      <c r="E25" s="773">
        <v>2</v>
      </c>
      <c r="F25" s="773">
        <v>211</v>
      </c>
      <c r="G25" s="774">
        <v>0</v>
      </c>
      <c r="H25" s="774">
        <v>0</v>
      </c>
      <c r="I25" s="774">
        <v>10000</v>
      </c>
      <c r="J25" s="775">
        <f>H25+I25</f>
        <v>10000</v>
      </c>
    </row>
    <row r="26" spans="1:10" ht="30" customHeight="1">
      <c r="A26" s="798" t="s">
        <v>514</v>
      </c>
      <c r="B26" s="799"/>
      <c r="C26" s="799"/>
      <c r="D26" s="795" t="s">
        <v>535</v>
      </c>
      <c r="E26" s="796"/>
      <c r="F26" s="796"/>
      <c r="G26" s="796"/>
      <c r="H26" s="796"/>
      <c r="I26" s="796"/>
      <c r="J26" s="797"/>
    </row>
    <row r="27" spans="1:10" ht="19.5" customHeight="1">
      <c r="A27" s="785" t="s">
        <v>549</v>
      </c>
      <c r="B27" s="770">
        <v>4373</v>
      </c>
      <c r="C27" s="776">
        <v>5223</v>
      </c>
      <c r="D27" s="757"/>
      <c r="E27" s="788">
        <v>2</v>
      </c>
      <c r="F27" s="788">
        <v>211</v>
      </c>
      <c r="G27" s="786">
        <v>0</v>
      </c>
      <c r="H27" s="786">
        <v>0</v>
      </c>
      <c r="I27" s="786">
        <v>15000</v>
      </c>
      <c r="J27" s="787">
        <f>H27+I27</f>
        <v>15000</v>
      </c>
    </row>
    <row r="28" spans="1:10" ht="34.5" customHeight="1">
      <c r="A28" s="798" t="s">
        <v>514</v>
      </c>
      <c r="B28" s="799"/>
      <c r="C28" s="799"/>
      <c r="D28" s="795" t="s">
        <v>539</v>
      </c>
      <c r="E28" s="796"/>
      <c r="F28" s="796"/>
      <c r="G28" s="796"/>
      <c r="H28" s="796"/>
      <c r="I28" s="796"/>
      <c r="J28" s="797"/>
    </row>
    <row r="29" spans="1:10" ht="19.5" customHeight="1">
      <c r="A29" s="785" t="s">
        <v>550</v>
      </c>
      <c r="B29" s="770">
        <v>4377</v>
      </c>
      <c r="C29" s="771">
        <v>5223</v>
      </c>
      <c r="D29" s="772"/>
      <c r="E29" s="773">
        <v>2</v>
      </c>
      <c r="F29" s="773">
        <v>211</v>
      </c>
      <c r="G29" s="774">
        <v>0</v>
      </c>
      <c r="H29" s="774">
        <v>0</v>
      </c>
      <c r="I29" s="774">
        <v>10000</v>
      </c>
      <c r="J29" s="775">
        <f>H29+I29</f>
        <v>10000</v>
      </c>
    </row>
    <row r="30" spans="1:10" ht="39" customHeight="1">
      <c r="A30" s="798" t="s">
        <v>514</v>
      </c>
      <c r="B30" s="799"/>
      <c r="C30" s="799"/>
      <c r="D30" s="795" t="s">
        <v>536</v>
      </c>
      <c r="E30" s="796"/>
      <c r="F30" s="796"/>
      <c r="G30" s="796"/>
      <c r="H30" s="796"/>
      <c r="I30" s="796"/>
      <c r="J30" s="797"/>
    </row>
    <row r="31" spans="1:10" ht="19.5" customHeight="1">
      <c r="A31" s="785" t="s">
        <v>551</v>
      </c>
      <c r="B31" s="770">
        <v>4378</v>
      </c>
      <c r="C31" s="771">
        <v>5221</v>
      </c>
      <c r="D31" s="772"/>
      <c r="E31" s="773">
        <v>2</v>
      </c>
      <c r="F31" s="773">
        <v>211</v>
      </c>
      <c r="G31" s="774">
        <v>0</v>
      </c>
      <c r="H31" s="774">
        <v>0</v>
      </c>
      <c r="I31" s="774">
        <v>10000</v>
      </c>
      <c r="J31" s="775">
        <v>10000</v>
      </c>
    </row>
    <row r="32" spans="1:10" ht="34.5" customHeight="1">
      <c r="A32" s="798" t="s">
        <v>514</v>
      </c>
      <c r="B32" s="799"/>
      <c r="C32" s="799"/>
      <c r="D32" s="795" t="s">
        <v>529</v>
      </c>
      <c r="E32" s="796"/>
      <c r="F32" s="796"/>
      <c r="G32" s="796"/>
      <c r="H32" s="796"/>
      <c r="I32" s="796"/>
      <c r="J32" s="797"/>
    </row>
    <row r="33" spans="1:10" ht="19.5" customHeight="1">
      <c r="A33" s="785" t="s">
        <v>321</v>
      </c>
      <c r="B33" s="777">
        <v>4371</v>
      </c>
      <c r="C33" s="783">
        <v>5339</v>
      </c>
      <c r="D33" s="779"/>
      <c r="E33" s="780">
        <v>2</v>
      </c>
      <c r="F33" s="780">
        <v>211</v>
      </c>
      <c r="G33" s="781">
        <v>0</v>
      </c>
      <c r="H33" s="781">
        <v>0</v>
      </c>
      <c r="I33" s="781">
        <v>5000</v>
      </c>
      <c r="J33" s="782">
        <v>5000</v>
      </c>
    </row>
    <row r="34" spans="1:10" ht="34.5" customHeight="1">
      <c r="A34" s="798" t="s">
        <v>514</v>
      </c>
      <c r="B34" s="799"/>
      <c r="C34" s="799"/>
      <c r="D34" s="795" t="s">
        <v>531</v>
      </c>
      <c r="E34" s="796"/>
      <c r="F34" s="796"/>
      <c r="G34" s="796"/>
      <c r="H34" s="796"/>
      <c r="I34" s="796"/>
      <c r="J34" s="797"/>
    </row>
    <row r="35" spans="1:10" ht="19.5" customHeight="1">
      <c r="A35" s="785" t="s">
        <v>341</v>
      </c>
      <c r="B35" s="790">
        <v>4356</v>
      </c>
      <c r="C35" s="790">
        <v>5222</v>
      </c>
      <c r="D35" s="757"/>
      <c r="E35" s="788">
        <v>2</v>
      </c>
      <c r="F35" s="788">
        <v>211</v>
      </c>
      <c r="G35" s="786">
        <v>0</v>
      </c>
      <c r="H35" s="786">
        <v>0</v>
      </c>
      <c r="I35" s="786">
        <v>30000</v>
      </c>
      <c r="J35" s="787">
        <f>H35+I35</f>
        <v>30000</v>
      </c>
    </row>
    <row r="36" spans="1:10" ht="19.5" customHeight="1">
      <c r="A36" s="798" t="s">
        <v>514</v>
      </c>
      <c r="B36" s="799"/>
      <c r="C36" s="799"/>
      <c r="D36" s="833" t="s">
        <v>541</v>
      </c>
      <c r="E36" s="834"/>
      <c r="F36" s="834"/>
      <c r="G36" s="834"/>
      <c r="H36" s="834"/>
      <c r="I36" s="834"/>
      <c r="J36" s="835"/>
    </row>
    <row r="37" spans="1:10" ht="19.5" customHeight="1">
      <c r="A37" s="785" t="s">
        <v>552</v>
      </c>
      <c r="B37" s="770">
        <v>4350</v>
      </c>
      <c r="C37" s="776">
        <v>5213</v>
      </c>
      <c r="D37" s="757"/>
      <c r="E37" s="788">
        <v>2</v>
      </c>
      <c r="F37" s="788">
        <v>211</v>
      </c>
      <c r="G37" s="786">
        <v>0</v>
      </c>
      <c r="H37" s="786">
        <v>0</v>
      </c>
      <c r="I37" s="786">
        <v>275000</v>
      </c>
      <c r="J37" s="787">
        <f>H37+I37</f>
        <v>275000</v>
      </c>
    </row>
    <row r="38" spans="1:10" ht="33" customHeight="1">
      <c r="A38" s="798" t="s">
        <v>514</v>
      </c>
      <c r="B38" s="799"/>
      <c r="C38" s="799"/>
      <c r="D38" s="795" t="s">
        <v>538</v>
      </c>
      <c r="E38" s="796"/>
      <c r="F38" s="796"/>
      <c r="G38" s="796"/>
      <c r="H38" s="796"/>
      <c r="I38" s="796"/>
      <c r="J38" s="797"/>
    </row>
    <row r="39" spans="1:10" ht="19.5" customHeight="1">
      <c r="A39" s="785" t="s">
        <v>553</v>
      </c>
      <c r="B39" s="770">
        <v>4350</v>
      </c>
      <c r="C39" s="776">
        <v>5223</v>
      </c>
      <c r="D39" s="757"/>
      <c r="E39" s="788">
        <v>2</v>
      </c>
      <c r="F39" s="788">
        <v>211</v>
      </c>
      <c r="G39" s="786">
        <v>0</v>
      </c>
      <c r="H39" s="786">
        <v>0</v>
      </c>
      <c r="I39" s="786">
        <v>100000</v>
      </c>
      <c r="J39" s="787">
        <f>H39+I39</f>
        <v>100000</v>
      </c>
    </row>
    <row r="40" spans="1:10" ht="32.25" customHeight="1">
      <c r="A40" s="798" t="s">
        <v>514</v>
      </c>
      <c r="B40" s="799"/>
      <c r="C40" s="799"/>
      <c r="D40" s="795" t="s">
        <v>540</v>
      </c>
      <c r="E40" s="796"/>
      <c r="F40" s="796"/>
      <c r="G40" s="796"/>
      <c r="H40" s="796"/>
      <c r="I40" s="796"/>
      <c r="J40" s="797"/>
    </row>
    <row r="41" spans="1:10" ht="19.5" customHeight="1">
      <c r="A41" s="785" t="s">
        <v>554</v>
      </c>
      <c r="B41" s="777">
        <v>4379</v>
      </c>
      <c r="C41" s="783">
        <v>5222</v>
      </c>
      <c r="D41" s="779"/>
      <c r="E41" s="780">
        <v>2</v>
      </c>
      <c r="F41" s="780">
        <v>211</v>
      </c>
      <c r="G41" s="781">
        <v>0</v>
      </c>
      <c r="H41" s="781">
        <v>0</v>
      </c>
      <c r="I41" s="781">
        <v>10000</v>
      </c>
      <c r="J41" s="782">
        <f>H41+I41</f>
        <v>10000</v>
      </c>
    </row>
    <row r="42" spans="1:10" ht="34.5" customHeight="1">
      <c r="A42" s="798" t="s">
        <v>514</v>
      </c>
      <c r="B42" s="799"/>
      <c r="C42" s="799"/>
      <c r="D42" s="795" t="s">
        <v>530</v>
      </c>
      <c r="E42" s="796"/>
      <c r="F42" s="796"/>
      <c r="G42" s="796"/>
      <c r="H42" s="796"/>
      <c r="I42" s="796"/>
      <c r="J42" s="797"/>
    </row>
    <row r="43" spans="1:10" ht="19.5" customHeight="1">
      <c r="A43" s="785" t="s">
        <v>555</v>
      </c>
      <c r="B43" s="770">
        <v>4375</v>
      </c>
      <c r="C43" s="776">
        <v>5222</v>
      </c>
      <c r="D43" s="772"/>
      <c r="E43" s="773">
        <v>2</v>
      </c>
      <c r="F43" s="773">
        <v>211</v>
      </c>
      <c r="G43" s="786">
        <v>0</v>
      </c>
      <c r="H43" s="786">
        <v>0</v>
      </c>
      <c r="I43" s="786">
        <v>40000</v>
      </c>
      <c r="J43" s="787">
        <f>H43+I43</f>
        <v>40000</v>
      </c>
    </row>
    <row r="44" spans="1:10" ht="36" customHeight="1">
      <c r="A44" s="836" t="s">
        <v>514</v>
      </c>
      <c r="B44" s="837"/>
      <c r="C44" s="838"/>
      <c r="D44" s="839" t="s">
        <v>525</v>
      </c>
      <c r="E44" s="840"/>
      <c r="F44" s="840"/>
      <c r="G44" s="840"/>
      <c r="H44" s="840"/>
      <c r="I44" s="840"/>
      <c r="J44" s="841"/>
    </row>
    <row r="45" spans="1:10" ht="19.5" customHeight="1">
      <c r="A45" s="785" t="s">
        <v>556</v>
      </c>
      <c r="B45" s="770">
        <v>4378</v>
      </c>
      <c r="C45" s="771">
        <v>5222</v>
      </c>
      <c r="D45" s="772"/>
      <c r="E45" s="773">
        <v>2</v>
      </c>
      <c r="F45" s="773">
        <v>211</v>
      </c>
      <c r="G45" s="774">
        <v>0</v>
      </c>
      <c r="H45" s="774">
        <v>0</v>
      </c>
      <c r="I45" s="774">
        <v>30000</v>
      </c>
      <c r="J45" s="775">
        <v>30000</v>
      </c>
    </row>
    <row r="46" spans="1:10" ht="32.25" customHeight="1">
      <c r="A46" s="842" t="s">
        <v>514</v>
      </c>
      <c r="B46" s="843"/>
      <c r="C46" s="843"/>
      <c r="D46" s="844" t="s">
        <v>546</v>
      </c>
      <c r="E46" s="845"/>
      <c r="F46" s="845"/>
      <c r="G46" s="845"/>
      <c r="H46" s="845"/>
      <c r="I46" s="845"/>
      <c r="J46" s="846"/>
    </row>
    <row r="47" spans="1:10" ht="19.5" customHeight="1">
      <c r="A47" s="785" t="s">
        <v>557</v>
      </c>
      <c r="B47" s="777">
        <v>4353</v>
      </c>
      <c r="C47" s="778">
        <v>5221</v>
      </c>
      <c r="D47" s="779"/>
      <c r="E47" s="780">
        <v>2</v>
      </c>
      <c r="F47" s="780">
        <v>211</v>
      </c>
      <c r="G47" s="781">
        <v>0</v>
      </c>
      <c r="H47" s="781">
        <v>0</v>
      </c>
      <c r="I47" s="781">
        <v>60000</v>
      </c>
      <c r="J47" s="782">
        <v>60000</v>
      </c>
    </row>
    <row r="48" spans="1:10" ht="34.5" customHeight="1">
      <c r="A48" s="798" t="s">
        <v>514</v>
      </c>
      <c r="B48" s="799"/>
      <c r="C48" s="799"/>
      <c r="D48" s="795" t="s">
        <v>526</v>
      </c>
      <c r="E48" s="796"/>
      <c r="F48" s="796"/>
      <c r="G48" s="796"/>
      <c r="H48" s="796"/>
      <c r="I48" s="796"/>
      <c r="J48" s="797"/>
    </row>
    <row r="49" spans="1:10" ht="19.5" customHeight="1">
      <c r="A49" s="785" t="s">
        <v>558</v>
      </c>
      <c r="B49" s="770">
        <v>4379</v>
      </c>
      <c r="C49" s="776">
        <v>5221</v>
      </c>
      <c r="D49" s="772"/>
      <c r="E49" s="773">
        <v>2</v>
      </c>
      <c r="F49" s="773">
        <v>211</v>
      </c>
      <c r="G49" s="774">
        <v>0</v>
      </c>
      <c r="H49" s="774">
        <v>0</v>
      </c>
      <c r="I49" s="774">
        <v>50000</v>
      </c>
      <c r="J49" s="775">
        <v>50000</v>
      </c>
    </row>
    <row r="50" spans="1:10" ht="51.75" customHeight="1">
      <c r="A50" s="798" t="s">
        <v>514</v>
      </c>
      <c r="B50" s="799"/>
      <c r="C50" s="799"/>
      <c r="D50" s="795" t="s">
        <v>527</v>
      </c>
      <c r="E50" s="796"/>
      <c r="F50" s="796"/>
      <c r="G50" s="796"/>
      <c r="H50" s="796"/>
      <c r="I50" s="796"/>
      <c r="J50" s="797"/>
    </row>
    <row r="51" spans="1:10" ht="19.5" customHeight="1">
      <c r="A51" s="785" t="s">
        <v>559</v>
      </c>
      <c r="B51" s="777">
        <v>4344</v>
      </c>
      <c r="C51" s="778">
        <v>5221</v>
      </c>
      <c r="D51" s="779"/>
      <c r="E51" s="780">
        <v>2</v>
      </c>
      <c r="F51" s="780">
        <v>211</v>
      </c>
      <c r="G51" s="781">
        <v>0</v>
      </c>
      <c r="H51" s="781">
        <v>0</v>
      </c>
      <c r="I51" s="781">
        <v>50000</v>
      </c>
      <c r="J51" s="782">
        <v>50000</v>
      </c>
    </row>
    <row r="52" spans="1:10" ht="33" customHeight="1" thickBot="1">
      <c r="A52" s="818" t="s">
        <v>514</v>
      </c>
      <c r="B52" s="819"/>
      <c r="C52" s="820"/>
      <c r="D52" s="815" t="s">
        <v>528</v>
      </c>
      <c r="E52" s="816"/>
      <c r="F52" s="816"/>
      <c r="G52" s="816"/>
      <c r="H52" s="816"/>
      <c r="I52" s="816"/>
      <c r="J52" s="817"/>
    </row>
    <row r="53" spans="1:10" ht="19.5" customHeight="1" thickBot="1">
      <c r="A53" s="747"/>
      <c r="B53" s="748"/>
      <c r="C53" s="748"/>
      <c r="D53" s="748"/>
      <c r="E53" s="748"/>
      <c r="F53" s="748"/>
      <c r="G53" s="759"/>
      <c r="H53" s="760"/>
      <c r="I53" s="753">
        <f>I9+I11+I13+I15+I17+I19+I21+I23+I25+I27+I29+I31+I33+I35+I37+I39+I41+I43+I45+I47+I49+I51</f>
        <v>0</v>
      </c>
      <c r="J53" s="761"/>
    </row>
    <row r="54" spans="1:10" ht="15">
      <c r="A54" s="754"/>
      <c r="B54" s="754"/>
      <c r="C54" s="754"/>
      <c r="D54" s="754"/>
      <c r="E54" s="754"/>
      <c r="F54" s="754"/>
      <c r="G54" s="754"/>
      <c r="H54" s="754"/>
      <c r="I54" s="754"/>
      <c r="J54" s="754"/>
    </row>
    <row r="55" spans="1:10" ht="15">
      <c r="A55" s="801" t="s">
        <v>516</v>
      </c>
      <c r="B55" s="801"/>
      <c r="C55" s="801"/>
      <c r="D55" s="811"/>
      <c r="E55" s="811"/>
      <c r="F55" s="811"/>
      <c r="G55" s="754"/>
      <c r="H55" s="754"/>
      <c r="I55" s="754"/>
      <c r="J55" s="754"/>
    </row>
    <row r="56" spans="1:10" ht="12.75">
      <c r="A56" s="802" t="s">
        <v>562</v>
      </c>
      <c r="B56" s="802"/>
      <c r="C56" s="802"/>
      <c r="D56" s="802"/>
      <c r="E56" s="802"/>
      <c r="F56" s="802"/>
      <c r="G56" s="802"/>
      <c r="H56" s="802"/>
      <c r="I56" s="802"/>
      <c r="J56" s="802"/>
    </row>
    <row r="57" spans="1:10" ht="12.75">
      <c r="A57" s="802"/>
      <c r="B57" s="802"/>
      <c r="C57" s="802"/>
      <c r="D57" s="802"/>
      <c r="E57" s="802"/>
      <c r="F57" s="802"/>
      <c r="G57" s="802"/>
      <c r="H57" s="802"/>
      <c r="I57" s="802"/>
      <c r="J57" s="802"/>
    </row>
    <row r="58" spans="1:10" ht="12.75">
      <c r="A58" s="802"/>
      <c r="B58" s="802"/>
      <c r="C58" s="802"/>
      <c r="D58" s="802"/>
      <c r="E58" s="802"/>
      <c r="F58" s="802"/>
      <c r="G58" s="802"/>
      <c r="H58" s="802"/>
      <c r="I58" s="802"/>
      <c r="J58" s="802"/>
    </row>
    <row r="59" spans="1:10" ht="4.5" customHeight="1">
      <c r="A59" s="802"/>
      <c r="B59" s="802"/>
      <c r="C59" s="802"/>
      <c r="D59" s="802"/>
      <c r="E59" s="802"/>
      <c r="F59" s="802"/>
      <c r="G59" s="802"/>
      <c r="H59" s="802"/>
      <c r="I59" s="802"/>
      <c r="J59" s="802"/>
    </row>
    <row r="60" spans="1:10" ht="12.75" hidden="1">
      <c r="A60" s="802"/>
      <c r="B60" s="802"/>
      <c r="C60" s="802"/>
      <c r="D60" s="802"/>
      <c r="E60" s="802"/>
      <c r="F60" s="802"/>
      <c r="G60" s="802"/>
      <c r="H60" s="802"/>
      <c r="I60" s="802"/>
      <c r="J60" s="802"/>
    </row>
    <row r="61" spans="1:10" ht="12.75" hidden="1">
      <c r="A61" s="802"/>
      <c r="B61" s="802"/>
      <c r="C61" s="802"/>
      <c r="D61" s="802"/>
      <c r="E61" s="802"/>
      <c r="F61" s="802"/>
      <c r="G61" s="802"/>
      <c r="H61" s="802"/>
      <c r="I61" s="802"/>
      <c r="J61" s="802"/>
    </row>
    <row r="62" spans="1:10" ht="12.75" hidden="1">
      <c r="A62" s="802"/>
      <c r="B62" s="802"/>
      <c r="C62" s="802"/>
      <c r="D62" s="802"/>
      <c r="E62" s="802"/>
      <c r="F62" s="802"/>
      <c r="G62" s="802"/>
      <c r="H62" s="802"/>
      <c r="I62" s="802"/>
      <c r="J62" s="802"/>
    </row>
    <row r="63" spans="1:10" ht="12.75" hidden="1">
      <c r="A63" s="802"/>
      <c r="B63" s="802"/>
      <c r="C63" s="802"/>
      <c r="D63" s="802"/>
      <c r="E63" s="802"/>
      <c r="F63" s="802"/>
      <c r="G63" s="802"/>
      <c r="H63" s="802"/>
      <c r="I63" s="802"/>
      <c r="J63" s="802"/>
    </row>
    <row r="64" spans="1:10" ht="12.75" hidden="1">
      <c r="A64" s="802"/>
      <c r="B64" s="802"/>
      <c r="C64" s="802"/>
      <c r="D64" s="802"/>
      <c r="E64" s="802"/>
      <c r="F64" s="802"/>
      <c r="G64" s="802"/>
      <c r="H64" s="802"/>
      <c r="I64" s="802"/>
      <c r="J64" s="802"/>
    </row>
    <row r="65" spans="1:10" ht="12.75" hidden="1">
      <c r="A65" s="802"/>
      <c r="B65" s="802"/>
      <c r="C65" s="802"/>
      <c r="D65" s="802"/>
      <c r="E65" s="802"/>
      <c r="F65" s="802"/>
      <c r="G65" s="802"/>
      <c r="H65" s="802"/>
      <c r="I65" s="802"/>
      <c r="J65" s="802"/>
    </row>
    <row r="66" spans="1:10" ht="12.75" hidden="1">
      <c r="A66" s="802"/>
      <c r="B66" s="802"/>
      <c r="C66" s="802"/>
      <c r="D66" s="802"/>
      <c r="E66" s="802"/>
      <c r="F66" s="802"/>
      <c r="G66" s="802"/>
      <c r="H66" s="802"/>
      <c r="I66" s="802"/>
      <c r="J66" s="802"/>
    </row>
    <row r="67" spans="1:10" ht="12.75" hidden="1">
      <c r="A67" s="802"/>
      <c r="B67" s="802"/>
      <c r="C67" s="802"/>
      <c r="D67" s="802"/>
      <c r="E67" s="802"/>
      <c r="F67" s="802"/>
      <c r="G67" s="802"/>
      <c r="H67" s="802"/>
      <c r="I67" s="802"/>
      <c r="J67" s="802"/>
    </row>
    <row r="68" spans="1:10" ht="12.75" hidden="1">
      <c r="A68" s="802"/>
      <c r="B68" s="802"/>
      <c r="C68" s="802"/>
      <c r="D68" s="802"/>
      <c r="E68" s="802"/>
      <c r="F68" s="802"/>
      <c r="G68" s="802"/>
      <c r="H68" s="802"/>
      <c r="I68" s="802"/>
      <c r="J68" s="802"/>
    </row>
    <row r="69" spans="1:10" ht="339" customHeight="1">
      <c r="A69" s="802"/>
      <c r="B69" s="802"/>
      <c r="C69" s="802"/>
      <c r="D69" s="802"/>
      <c r="E69" s="802"/>
      <c r="F69" s="802"/>
      <c r="G69" s="802"/>
      <c r="H69" s="802"/>
      <c r="I69" s="802"/>
      <c r="J69" s="802"/>
    </row>
    <row r="70" spans="1:10" ht="228.75" customHeight="1">
      <c r="A70" s="802" t="s">
        <v>563</v>
      </c>
      <c r="B70" s="804"/>
      <c r="C70" s="804"/>
      <c r="D70" s="804"/>
      <c r="E70" s="804"/>
      <c r="F70" s="804"/>
      <c r="G70" s="804"/>
      <c r="H70" s="804"/>
      <c r="I70" s="804"/>
      <c r="J70" s="804"/>
    </row>
    <row r="71" spans="1:10" ht="228.75" customHeight="1">
      <c r="A71" s="793" t="s">
        <v>564</v>
      </c>
      <c r="B71" s="794"/>
      <c r="C71" s="794"/>
      <c r="D71" s="794"/>
      <c r="E71" s="794"/>
      <c r="F71" s="794"/>
      <c r="G71" s="794"/>
      <c r="H71" s="794"/>
      <c r="I71" s="794"/>
      <c r="J71" s="794"/>
    </row>
    <row r="72" spans="1:10" ht="99" customHeight="1">
      <c r="A72" s="793" t="s">
        <v>565</v>
      </c>
      <c r="B72" s="794"/>
      <c r="C72" s="794"/>
      <c r="D72" s="794"/>
      <c r="E72" s="794"/>
      <c r="F72" s="794"/>
      <c r="G72" s="794"/>
      <c r="H72" s="794"/>
      <c r="I72" s="794"/>
      <c r="J72" s="794"/>
    </row>
    <row r="73" spans="1:10" ht="156.75" customHeight="1">
      <c r="A73" s="793" t="s">
        <v>566</v>
      </c>
      <c r="B73" s="794"/>
      <c r="C73" s="794"/>
      <c r="D73" s="794"/>
      <c r="E73" s="794"/>
      <c r="F73" s="794"/>
      <c r="G73" s="794"/>
      <c r="H73" s="794"/>
      <c r="I73" s="794"/>
      <c r="J73" s="794"/>
    </row>
    <row r="74" spans="1:10" ht="233.25" customHeight="1">
      <c r="A74" s="793" t="s">
        <v>567</v>
      </c>
      <c r="B74" s="794"/>
      <c r="C74" s="794"/>
      <c r="D74" s="794"/>
      <c r="E74" s="794"/>
      <c r="F74" s="794"/>
      <c r="G74" s="794"/>
      <c r="H74" s="794"/>
      <c r="I74" s="794"/>
      <c r="J74" s="794"/>
    </row>
    <row r="75" spans="1:10" ht="211.5" customHeight="1">
      <c r="A75" s="793" t="s">
        <v>568</v>
      </c>
      <c r="B75" s="794"/>
      <c r="C75" s="794"/>
      <c r="D75" s="794"/>
      <c r="E75" s="794"/>
      <c r="F75" s="794"/>
      <c r="G75" s="794"/>
      <c r="H75" s="794"/>
      <c r="I75" s="794"/>
      <c r="J75" s="794"/>
    </row>
    <row r="76" spans="1:10" ht="237" customHeight="1">
      <c r="A76" s="793" t="s">
        <v>569</v>
      </c>
      <c r="B76" s="794"/>
      <c r="C76" s="794"/>
      <c r="D76" s="794"/>
      <c r="E76" s="794"/>
      <c r="F76" s="794"/>
      <c r="G76" s="794"/>
      <c r="H76" s="794"/>
      <c r="I76" s="794"/>
      <c r="J76" s="794"/>
    </row>
    <row r="77" spans="1:10" ht="237" customHeight="1">
      <c r="A77" s="793" t="s">
        <v>570</v>
      </c>
      <c r="B77" s="794"/>
      <c r="C77" s="794"/>
      <c r="D77" s="794"/>
      <c r="E77" s="794"/>
      <c r="F77" s="794"/>
      <c r="G77" s="794"/>
      <c r="H77" s="794"/>
      <c r="I77" s="794"/>
      <c r="J77" s="794"/>
    </row>
    <row r="78" spans="1:10" ht="177" customHeight="1">
      <c r="A78" s="793" t="s">
        <v>571</v>
      </c>
      <c r="B78" s="794"/>
      <c r="C78" s="794"/>
      <c r="D78" s="794"/>
      <c r="E78" s="794"/>
      <c r="F78" s="794"/>
      <c r="G78" s="794"/>
      <c r="H78" s="794"/>
      <c r="I78" s="794"/>
      <c r="J78" s="794"/>
    </row>
    <row r="79" spans="1:10" ht="24" customHeight="1">
      <c r="A79" s="792"/>
      <c r="B79" s="791"/>
      <c r="C79" s="791"/>
      <c r="D79" s="791"/>
      <c r="E79" s="791"/>
      <c r="F79" s="791"/>
      <c r="G79" s="791"/>
      <c r="H79" s="791"/>
      <c r="I79" s="791"/>
      <c r="J79" s="791"/>
    </row>
    <row r="80" spans="1:10" ht="15">
      <c r="A80" s="801" t="s">
        <v>513</v>
      </c>
      <c r="B80" s="801"/>
      <c r="C80" s="801"/>
      <c r="D80" s="784">
        <v>43896</v>
      </c>
      <c r="E80" s="754"/>
      <c r="F80" s="754"/>
      <c r="G80" s="755" t="s">
        <v>522</v>
      </c>
      <c r="H80" s="755"/>
      <c r="I80" s="754"/>
      <c r="J80" s="754"/>
    </row>
    <row r="81" spans="1:10" ht="15">
      <c r="A81" s="754"/>
      <c r="B81" s="754"/>
      <c r="C81" s="754"/>
      <c r="D81" s="754"/>
      <c r="E81" s="754"/>
      <c r="F81" s="754"/>
      <c r="G81" s="754"/>
      <c r="H81" s="754"/>
      <c r="I81" s="754"/>
      <c r="J81" s="754"/>
    </row>
    <row r="82" spans="1:10" ht="15">
      <c r="A82" s="803" t="s">
        <v>542</v>
      </c>
      <c r="B82" s="803"/>
      <c r="C82" s="803"/>
      <c r="D82" s="803"/>
      <c r="E82" s="803"/>
      <c r="F82" s="803"/>
      <c r="G82" s="754"/>
      <c r="H82" s="754"/>
      <c r="I82" s="754"/>
      <c r="J82" s="754"/>
    </row>
    <row r="83" spans="1:10" ht="15">
      <c r="A83" s="754" t="s">
        <v>517</v>
      </c>
      <c r="B83" s="754"/>
      <c r="C83" s="754"/>
      <c r="D83" s="754"/>
      <c r="E83" s="754"/>
      <c r="F83" s="754"/>
      <c r="G83" s="754"/>
      <c r="H83" s="754"/>
      <c r="I83" s="754"/>
      <c r="J83" s="754"/>
    </row>
    <row r="84" spans="1:10" ht="15">
      <c r="A84" s="754"/>
      <c r="B84" s="754"/>
      <c r="C84" s="754"/>
      <c r="D84" s="754"/>
      <c r="E84" s="754"/>
      <c r="F84" s="754"/>
      <c r="G84" s="754"/>
      <c r="H84" s="754"/>
      <c r="I84" s="754"/>
      <c r="J84" s="754"/>
    </row>
    <row r="85" spans="1:10" ht="15">
      <c r="A85" s="803" t="s">
        <v>543</v>
      </c>
      <c r="B85" s="803"/>
      <c r="C85" s="803"/>
      <c r="D85" s="803"/>
      <c r="E85" s="803"/>
      <c r="F85" s="803"/>
      <c r="G85" s="754"/>
      <c r="H85" s="754"/>
      <c r="I85" s="754"/>
      <c r="J85" s="754"/>
    </row>
    <row r="86" spans="1:10" ht="15">
      <c r="A86" s="754" t="s">
        <v>517</v>
      </c>
      <c r="B86" s="754"/>
      <c r="C86" s="754"/>
      <c r="D86" s="754"/>
      <c r="E86" s="754"/>
      <c r="F86" s="754"/>
      <c r="G86" s="754"/>
      <c r="H86" s="754"/>
      <c r="I86" s="754"/>
      <c r="J86" s="754"/>
    </row>
    <row r="87" spans="1:10" ht="15">
      <c r="A87" s="800" t="s">
        <v>518</v>
      </c>
      <c r="B87" s="800"/>
      <c r="C87" s="800"/>
      <c r="D87" s="800"/>
      <c r="E87" s="754"/>
      <c r="F87" s="754"/>
      <c r="G87" s="754"/>
      <c r="H87" s="754"/>
      <c r="I87" s="754"/>
      <c r="J87" s="754"/>
    </row>
    <row r="88" spans="1:10" ht="15">
      <c r="A88" s="754"/>
      <c r="B88" s="754"/>
      <c r="C88" s="754"/>
      <c r="D88" s="754"/>
      <c r="E88" s="754"/>
      <c r="F88" s="754"/>
      <c r="G88" s="754"/>
      <c r="H88" s="754"/>
      <c r="I88" s="754"/>
      <c r="J88" s="754"/>
    </row>
    <row r="89" spans="1:10" ht="15">
      <c r="A89" s="754"/>
      <c r="B89" s="754"/>
      <c r="C89" s="754"/>
      <c r="D89" s="754"/>
      <c r="E89" s="754"/>
      <c r="F89" s="754"/>
      <c r="G89" s="754"/>
      <c r="H89" s="754"/>
      <c r="I89" s="754"/>
      <c r="J89" s="754"/>
    </row>
    <row r="90" spans="1:10" ht="15">
      <c r="A90" s="754"/>
      <c r="B90" s="754"/>
      <c r="C90" s="754"/>
      <c r="D90" s="754"/>
      <c r="E90" s="754"/>
      <c r="F90" s="754"/>
      <c r="G90" s="754"/>
      <c r="H90" s="754"/>
      <c r="I90" s="754"/>
      <c r="J90" s="754"/>
    </row>
    <row r="91" spans="1:10" ht="15">
      <c r="A91" s="754"/>
      <c r="B91" s="754"/>
      <c r="C91" s="754"/>
      <c r="D91" s="754"/>
      <c r="E91" s="754"/>
      <c r="F91" s="754"/>
      <c r="G91" s="754"/>
      <c r="H91" s="754"/>
      <c r="I91" s="754"/>
      <c r="J91" s="754"/>
    </row>
    <row r="92" spans="1:10" ht="15">
      <c r="A92" s="754"/>
      <c r="B92" s="754"/>
      <c r="C92" s="754"/>
      <c r="D92" s="754"/>
      <c r="E92" s="754"/>
      <c r="F92" s="754"/>
      <c r="G92" s="754"/>
      <c r="H92" s="754"/>
      <c r="I92" s="754"/>
      <c r="J92" s="754"/>
    </row>
    <row r="93" spans="1:10" ht="15">
      <c r="A93" s="754"/>
      <c r="B93" s="754"/>
      <c r="C93" s="754"/>
      <c r="D93" s="754"/>
      <c r="E93" s="754"/>
      <c r="F93" s="754"/>
      <c r="G93" s="754"/>
      <c r="H93" s="754"/>
      <c r="I93" s="754"/>
      <c r="J93" s="754"/>
    </row>
    <row r="94" spans="1:10" ht="15">
      <c r="A94" s="754"/>
      <c r="B94" s="754"/>
      <c r="C94" s="754"/>
      <c r="D94" s="754"/>
      <c r="E94" s="754"/>
      <c r="F94" s="754"/>
      <c r="G94" s="754"/>
      <c r="H94" s="754"/>
      <c r="I94" s="754"/>
      <c r="J94" s="754"/>
    </row>
    <row r="95" spans="1:10" ht="15">
      <c r="A95" s="754"/>
      <c r="B95" s="754"/>
      <c r="C95" s="754"/>
      <c r="D95" s="754"/>
      <c r="E95" s="754"/>
      <c r="F95" s="754"/>
      <c r="G95" s="754"/>
      <c r="H95" s="754"/>
      <c r="I95" s="754"/>
      <c r="J95" s="754"/>
    </row>
    <row r="96" spans="1:10" ht="15">
      <c r="A96" s="754"/>
      <c r="B96" s="754"/>
      <c r="C96" s="754"/>
      <c r="D96" s="754"/>
      <c r="E96" s="754"/>
      <c r="F96" s="754"/>
      <c r="G96" s="754"/>
      <c r="H96" s="754"/>
      <c r="I96" s="754"/>
      <c r="J96" s="754"/>
    </row>
    <row r="97" spans="1:10" ht="15">
      <c r="A97" s="754"/>
      <c r="B97" s="754"/>
      <c r="C97" s="754"/>
      <c r="D97" s="754"/>
      <c r="E97" s="754"/>
      <c r="F97" s="754"/>
      <c r="G97" s="754"/>
      <c r="H97" s="754"/>
      <c r="I97" s="754"/>
      <c r="J97" s="754"/>
    </row>
    <row r="98" spans="1:10" ht="15">
      <c r="A98" s="754"/>
      <c r="B98" s="754"/>
      <c r="C98" s="754"/>
      <c r="D98" s="754"/>
      <c r="E98" s="754"/>
      <c r="F98" s="754"/>
      <c r="G98" s="754"/>
      <c r="H98" s="754"/>
      <c r="I98" s="754"/>
      <c r="J98" s="754"/>
    </row>
    <row r="99" spans="1:10" ht="15">
      <c r="A99" s="754"/>
      <c r="B99" s="754"/>
      <c r="C99" s="754"/>
      <c r="D99" s="754"/>
      <c r="E99" s="754"/>
      <c r="F99" s="754"/>
      <c r="G99" s="754"/>
      <c r="H99" s="754"/>
      <c r="I99" s="754"/>
      <c r="J99" s="754"/>
    </row>
    <row r="100" spans="1:10" ht="15">
      <c r="A100" s="754"/>
      <c r="B100" s="754"/>
      <c r="C100" s="754"/>
      <c r="D100" s="754"/>
      <c r="E100" s="754"/>
      <c r="F100" s="754"/>
      <c r="G100" s="754"/>
      <c r="H100" s="754"/>
      <c r="I100" s="754"/>
      <c r="J100" s="754"/>
    </row>
    <row r="101" spans="1:10" ht="15">
      <c r="A101" s="754"/>
      <c r="B101" s="754"/>
      <c r="C101" s="754"/>
      <c r="D101" s="754"/>
      <c r="E101" s="754"/>
      <c r="F101" s="754"/>
      <c r="G101" s="754"/>
      <c r="H101" s="754"/>
      <c r="I101" s="754"/>
      <c r="J101" s="754"/>
    </row>
    <row r="102" spans="1:10" ht="15">
      <c r="A102" s="754"/>
      <c r="B102" s="754"/>
      <c r="C102" s="754"/>
      <c r="D102" s="754"/>
      <c r="E102" s="754"/>
      <c r="F102" s="754"/>
      <c r="G102" s="754"/>
      <c r="H102" s="754"/>
      <c r="I102" s="754"/>
      <c r="J102" s="754"/>
    </row>
    <row r="103" spans="1:10" ht="15">
      <c r="A103" s="754"/>
      <c r="B103" s="754"/>
      <c r="C103" s="754"/>
      <c r="D103" s="754"/>
      <c r="E103" s="754"/>
      <c r="F103" s="754"/>
      <c r="G103" s="754"/>
      <c r="H103" s="754"/>
      <c r="I103" s="754"/>
      <c r="J103" s="754"/>
    </row>
    <row r="104" spans="1:10" ht="15">
      <c r="A104" s="754"/>
      <c r="B104" s="754"/>
      <c r="C104" s="754"/>
      <c r="D104" s="754"/>
      <c r="E104" s="754"/>
      <c r="F104" s="754"/>
      <c r="G104" s="754"/>
      <c r="H104" s="754"/>
      <c r="I104" s="754"/>
      <c r="J104" s="754"/>
    </row>
    <row r="105" spans="1:10" ht="15">
      <c r="A105" s="754"/>
      <c r="B105" s="754"/>
      <c r="C105" s="754"/>
      <c r="D105" s="754"/>
      <c r="E105" s="754"/>
      <c r="F105" s="754"/>
      <c r="G105" s="754"/>
      <c r="H105" s="754"/>
      <c r="I105" s="754"/>
      <c r="J105" s="754"/>
    </row>
    <row r="106" spans="1:10" ht="15">
      <c r="A106" s="754"/>
      <c r="B106" s="754"/>
      <c r="C106" s="754"/>
      <c r="D106" s="754"/>
      <c r="E106" s="754"/>
      <c r="F106" s="754"/>
      <c r="G106" s="754"/>
      <c r="H106" s="754"/>
      <c r="I106" s="754"/>
      <c r="J106" s="754"/>
    </row>
    <row r="107" spans="1:10" ht="15">
      <c r="A107" s="754"/>
      <c r="B107" s="754"/>
      <c r="C107" s="754"/>
      <c r="D107" s="754"/>
      <c r="E107" s="754"/>
      <c r="F107" s="754"/>
      <c r="G107" s="754"/>
      <c r="H107" s="754"/>
      <c r="I107" s="754"/>
      <c r="J107" s="754"/>
    </row>
    <row r="108" spans="1:10" ht="15">
      <c r="A108" s="754"/>
      <c r="B108" s="754"/>
      <c r="C108" s="754"/>
      <c r="D108" s="754"/>
      <c r="E108" s="754"/>
      <c r="F108" s="754"/>
      <c r="G108" s="754"/>
      <c r="H108" s="754"/>
      <c r="I108" s="754"/>
      <c r="J108" s="754"/>
    </row>
    <row r="109" spans="1:10" ht="15">
      <c r="A109" s="754"/>
      <c r="B109" s="754"/>
      <c r="C109" s="754"/>
      <c r="D109" s="754"/>
      <c r="E109" s="754"/>
      <c r="F109" s="754"/>
      <c r="G109" s="754"/>
      <c r="H109" s="754"/>
      <c r="I109" s="754"/>
      <c r="J109" s="754"/>
    </row>
    <row r="110" spans="1:10" ht="15">
      <c r="A110" s="754"/>
      <c r="B110" s="754"/>
      <c r="C110" s="754"/>
      <c r="D110" s="754"/>
      <c r="E110" s="754"/>
      <c r="F110" s="754"/>
      <c r="G110" s="754"/>
      <c r="H110" s="754"/>
      <c r="I110" s="754"/>
      <c r="J110" s="754"/>
    </row>
    <row r="111" spans="1:10" ht="15">
      <c r="A111" s="754"/>
      <c r="B111" s="754"/>
      <c r="C111" s="754"/>
      <c r="D111" s="754"/>
      <c r="E111" s="754"/>
      <c r="F111" s="754"/>
      <c r="G111" s="754"/>
      <c r="H111" s="754"/>
      <c r="I111" s="754"/>
      <c r="J111" s="754"/>
    </row>
    <row r="112" spans="1:10" ht="15">
      <c r="A112" s="754"/>
      <c r="B112" s="754"/>
      <c r="C112" s="754"/>
      <c r="D112" s="754"/>
      <c r="E112" s="754"/>
      <c r="F112" s="754"/>
      <c r="G112" s="754"/>
      <c r="H112" s="754"/>
      <c r="I112" s="754"/>
      <c r="J112" s="754"/>
    </row>
    <row r="113" spans="1:10" ht="15">
      <c r="A113" s="754"/>
      <c r="B113" s="754"/>
      <c r="C113" s="754"/>
      <c r="D113" s="754"/>
      <c r="E113" s="754"/>
      <c r="F113" s="754"/>
      <c r="G113" s="754"/>
      <c r="H113" s="754"/>
      <c r="I113" s="754"/>
      <c r="J113" s="754"/>
    </row>
    <row r="114" spans="1:10" ht="15">
      <c r="A114" s="754"/>
      <c r="B114" s="754"/>
      <c r="C114" s="754"/>
      <c r="D114" s="754"/>
      <c r="E114" s="754"/>
      <c r="F114" s="754"/>
      <c r="G114" s="754"/>
      <c r="H114" s="754"/>
      <c r="I114" s="754"/>
      <c r="J114" s="754"/>
    </row>
    <row r="115" spans="1:10" ht="15">
      <c r="A115" s="754"/>
      <c r="B115" s="754"/>
      <c r="C115" s="754"/>
      <c r="D115" s="754"/>
      <c r="E115" s="754"/>
      <c r="F115" s="754"/>
      <c r="G115" s="754"/>
      <c r="H115" s="754"/>
      <c r="I115" s="754"/>
      <c r="J115" s="754"/>
    </row>
    <row r="116" spans="1:10" ht="15">
      <c r="A116" s="754"/>
      <c r="B116" s="754"/>
      <c r="C116" s="754"/>
      <c r="D116" s="754"/>
      <c r="E116" s="754"/>
      <c r="F116" s="754"/>
      <c r="G116" s="754"/>
      <c r="H116" s="754"/>
      <c r="I116" s="754"/>
      <c r="J116" s="754"/>
    </row>
  </sheetData>
  <sheetProtection/>
  <mergeCells count="65">
    <mergeCell ref="A42:C42"/>
    <mergeCell ref="D42:J42"/>
    <mergeCell ref="A44:C44"/>
    <mergeCell ref="D44:J44"/>
    <mergeCell ref="A46:C46"/>
    <mergeCell ref="D46:J46"/>
    <mergeCell ref="A36:C36"/>
    <mergeCell ref="D36:J36"/>
    <mergeCell ref="A38:C38"/>
    <mergeCell ref="D38:J38"/>
    <mergeCell ref="A40:C40"/>
    <mergeCell ref="D40:J40"/>
    <mergeCell ref="A32:C32"/>
    <mergeCell ref="D32:J32"/>
    <mergeCell ref="A34:C34"/>
    <mergeCell ref="D34:J34"/>
    <mergeCell ref="A26:C26"/>
    <mergeCell ref="D26:J26"/>
    <mergeCell ref="A28:C28"/>
    <mergeCell ref="D28:J28"/>
    <mergeCell ref="A30:C30"/>
    <mergeCell ref="D30:J30"/>
    <mergeCell ref="A20:C20"/>
    <mergeCell ref="D20:J20"/>
    <mergeCell ref="A22:C22"/>
    <mergeCell ref="D22:J22"/>
    <mergeCell ref="A24:C24"/>
    <mergeCell ref="D24:J24"/>
    <mergeCell ref="A16:C16"/>
    <mergeCell ref="A18:C18"/>
    <mergeCell ref="A8:J8"/>
    <mergeCell ref="A4:G4"/>
    <mergeCell ref="A5:F5"/>
    <mergeCell ref="B1:F1"/>
    <mergeCell ref="G6:J6"/>
    <mergeCell ref="A2:J2"/>
    <mergeCell ref="D12:J12"/>
    <mergeCell ref="D14:J14"/>
    <mergeCell ref="A14:C14"/>
    <mergeCell ref="A10:C10"/>
    <mergeCell ref="D10:J10"/>
    <mergeCell ref="A55:F55"/>
    <mergeCell ref="A12:C12"/>
    <mergeCell ref="A48:C48"/>
    <mergeCell ref="D48:J48"/>
    <mergeCell ref="D52:J52"/>
    <mergeCell ref="D18:J18"/>
    <mergeCell ref="A52:C52"/>
    <mergeCell ref="D16:J16"/>
    <mergeCell ref="A50:C50"/>
    <mergeCell ref="D50:J50"/>
    <mergeCell ref="A87:D87"/>
    <mergeCell ref="A80:C80"/>
    <mergeCell ref="A56:J69"/>
    <mergeCell ref="A82:F82"/>
    <mergeCell ref="A85:F85"/>
    <mergeCell ref="A70:J70"/>
    <mergeCell ref="A71:J71"/>
    <mergeCell ref="A78:J78"/>
    <mergeCell ref="A72:J72"/>
    <mergeCell ref="A73:J73"/>
    <mergeCell ref="A74:J74"/>
    <mergeCell ref="A75:J75"/>
    <mergeCell ref="A76:J76"/>
    <mergeCell ref="A77:J7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Uživatel systému Windows</cp:lastModifiedBy>
  <cp:lastPrinted>2020-03-06T10:00:25Z</cp:lastPrinted>
  <dcterms:created xsi:type="dcterms:W3CDTF">2003-09-02T05:56:17Z</dcterms:created>
  <dcterms:modified xsi:type="dcterms:W3CDTF">2020-03-18T12:38:31Z</dcterms:modified>
  <cp:category/>
  <cp:version/>
  <cp:contentType/>
  <cp:contentStatus/>
</cp:coreProperties>
</file>