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80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Žádost!$A$14:$A$21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Žádost!$A:$A,Žádost!$1:$13</definedName>
  </definedNames>
  <calcPr calcId="152511"/>
</workbook>
</file>

<file path=xl/calcChain.xml><?xml version="1.0" encoding="utf-8"?>
<calcChain xmlns="http://schemas.openxmlformats.org/spreadsheetml/2006/main">
  <c r="I33" i="4" l="1"/>
  <c r="I11" i="4"/>
  <c r="J9" i="4"/>
  <c r="J31" i="4" l="1"/>
  <c r="J29" i="4"/>
  <c r="J27" i="4"/>
  <c r="J25" i="4"/>
  <c r="J23" i="4"/>
  <c r="J21" i="4" l="1"/>
  <c r="J19" i="4"/>
  <c r="J17" i="4"/>
  <c r="J15" i="4"/>
  <c r="I56" i="9" l="1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Y60" i="17" s="1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/>
  <c r="O84" i="17"/>
  <c r="W84" i="17" s="1"/>
  <c r="O85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S19" i="18"/>
  <c r="S8" i="18" s="1"/>
  <c r="M19" i="18"/>
  <c r="M8" i="18" s="1"/>
  <c r="V18" i="18"/>
  <c r="V17" i="18"/>
  <c r="Y17" i="18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G79" i="9" l="1"/>
  <c r="G37" i="26"/>
  <c r="G39" i="26" s="1"/>
  <c r="F46" i="10"/>
  <c r="F51" i="10" s="1"/>
  <c r="F59" i="10" s="1"/>
  <c r="F6" i="12"/>
  <c r="F7" i="12"/>
  <c r="F9" i="12"/>
  <c r="F19" i="12"/>
  <c r="K32" i="10"/>
  <c r="X20" i="18"/>
  <c r="M31" i="18"/>
  <c r="U31" i="18"/>
  <c r="H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53" i="17"/>
  <c r="X58" i="17"/>
  <c r="X62" i="17"/>
  <c r="AA37" i="17"/>
  <c r="Y81" i="17"/>
  <c r="Y72" i="17"/>
  <c r="Y36" i="17"/>
  <c r="X12" i="17"/>
  <c r="E8" i="11"/>
  <c r="E24" i="19"/>
  <c r="B28" i="19"/>
  <c r="C25" i="19"/>
  <c r="J24" i="26"/>
  <c r="J23" i="26"/>
  <c r="J54" i="9"/>
  <c r="J45" i="9"/>
  <c r="J40" i="9"/>
  <c r="L39" i="9"/>
  <c r="J39" i="9"/>
  <c r="J63" i="9"/>
  <c r="L37" i="9"/>
  <c r="J37" i="9"/>
  <c r="J36" i="9"/>
  <c r="J56" i="9"/>
  <c r="F12" i="12"/>
  <c r="I20" i="10"/>
  <c r="S53" i="18"/>
  <c r="Y52" i="18"/>
  <c r="X49" i="18"/>
  <c r="Y45" i="18"/>
  <c r="Y32" i="18"/>
  <c r="Y15" i="18"/>
  <c r="Y42" i="18"/>
  <c r="W6" i="17"/>
  <c r="Y49" i="17"/>
  <c r="Y41" i="17"/>
  <c r="Y23" i="17"/>
  <c r="Y21" i="17"/>
  <c r="Y9" i="17"/>
  <c r="G22" i="11"/>
  <c r="G14" i="11"/>
  <c r="E12" i="11"/>
  <c r="G13" i="11"/>
  <c r="K33" i="10"/>
  <c r="F21" i="19"/>
  <c r="C30" i="19"/>
  <c r="B25" i="19"/>
  <c r="J18" i="26"/>
  <c r="I34" i="8"/>
  <c r="L41" i="8"/>
  <c r="M68" i="9"/>
  <c r="G84" i="9"/>
  <c r="G92" i="9" s="1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<sst xmlns="http://schemas.openxmlformats.org/spreadsheetml/2006/main" count="1058" uniqueCount="549">
  <si>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</si>
  <si>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</si>
  <si>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</si>
  <si>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</si>
  <si>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</si>
  <si>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</si>
  <si>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</si>
  <si>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</si>
  <si>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</si>
  <si>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</si>
  <si>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</si>
  <si>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</si>
  <si>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</si>
  <si>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</si>
  <si>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</si>
  <si>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</si>
  <si>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</si>
  <si>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</si>
  <si>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</si>
  <si>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</si>
  <si>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</si>
  <si>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</si>
  <si>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</si>
  <si>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</si>
  <si>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</si>
  <si>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</si>
  <si>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</si>
  <si>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</si>
  <si>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</si>
  <si>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</si>
  <si>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</si>
  <si>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</si>
  <si>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</si>
  <si>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</si>
  <si>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</si>
  <si>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</si>
  <si>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</si>
  <si>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</si>
  <si>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</si>
  <si>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</si>
  <si>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</si>
  <si>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</si>
  <si>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</si>
  <si>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</si>
  <si>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</si>
  <si>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</si>
  <si>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</si>
  <si>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</si>
  <si>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</si>
  <si>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</si>
  <si>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</si>
  <si>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</si>
  <si>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</si>
  <si>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</si>
  <si>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</si>
  <si>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</si>
  <si>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</si>
  <si>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</si>
  <si>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</si>
  <si>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</si>
  <si>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</si>
  <si>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</si>
  <si>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</si>
  <si>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</si>
  <si>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</si>
  <si>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</si>
  <si>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</si>
  <si>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</si>
  <si>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</si>
  <si>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</si>
  <si>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</si>
  <si>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</si>
  <si>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</si>
  <si>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</si>
  <si>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</si>
  <si>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</si>
  <si>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</si>
  <si>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</si>
  <si>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</si>
  <si>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</si>
  <si>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</si>
  <si>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</si>
  <si>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</si>
  <si>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</si>
  <si>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</si>
  <si>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</si>
  <si>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</si>
  <si>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</si>
  <si>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</si>
  <si>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</si>
  <si>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</si>
  <si>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</si>
  <si>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</si>
  <si>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</si>
  <si>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</si>
  <si>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</si>
  <si>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</si>
  <si>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</si>
  <si>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</si>
  <si>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</si>
  <si>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</si>
  <si>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</si>
  <si>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</si>
  <si>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</si>
  <si>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</si>
  <si>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</si>
  <si>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</si>
  <si>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</si>
  <si>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</si>
  <si>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</si>
  <si>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</si>
  <si>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</si>
  <si>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</si>
  <si>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</si>
  <si>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</si>
  <si>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</si>
  <si>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</si>
  <si>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</si>
  <si>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</si>
  <si>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</si>
  <si>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</si>
  <si>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</si>
  <si>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</si>
  <si>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</si>
  <si>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</si>
  <si>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</si>
  <si>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</si>
  <si>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</si>
  <si>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</si>
  <si>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</si>
  <si>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</si>
  <si>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</si>
  <si>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</si>
  <si>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</si>
  <si>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</si>
  <si>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</si>
  <si>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</si>
  <si>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</si>
  <si>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</si>
  <si>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</si>
  <si>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</si>
  <si>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</si>
  <si>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</si>
  <si>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</si>
  <si>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</si>
  <si>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</si>
  <si>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</si>
  <si>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</si>
  <si>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</si>
  <si>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</si>
  <si>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</si>
  <si>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</si>
  <si>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</si>
  <si>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</si>
  <si>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</si>
  <si>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</si>
  <si>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</si>
  <si>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</si>
  <si>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</si>
  <si>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</si>
  <si>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</si>
  <si>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</si>
  <si>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</si>
  <si>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</si>
  <si>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</si>
  <si>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</si>
  <si>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</si>
  <si>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</si>
  <si>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</si>
  <si>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</si>
  <si>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</si>
  <si>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</si>
  <si>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</si>
  <si>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</si>
  <si>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</si>
  <si>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</si>
  <si>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</si>
  <si>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</si>
  <si>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</si>
  <si>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</si>
  <si>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</si>
  <si>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</si>
  <si>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</si>
  <si>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</si>
  <si>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</si>
  <si>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</si>
  <si>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</si>
  <si>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</si>
  <si>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</si>
  <si>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</si>
  <si>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</si>
  <si>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</si>
  <si>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</si>
  <si>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</si>
  <si>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</si>
  <si>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</si>
  <si>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</si>
  <si>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</si>
  <si>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</si>
  <si>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</si>
  <si>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</si>
  <si>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</si>
  <si>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</si>
  <si>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</si>
  <si>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</si>
  <si>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</si>
  <si>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</si>
  <si>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</si>
  <si>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</si>
  <si>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</si>
  <si>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</si>
  <si>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</si>
  <si>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</si>
  <si>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</si>
  <si>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</si>
  <si>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</si>
  <si>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</si>
  <si>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</si>
  <si>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</si>
  <si>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</si>
  <si>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</si>
  <si>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</si>
  <si>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</si>
  <si>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</si>
  <si>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</si>
  <si>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</si>
  <si>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</si>
  <si>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</si>
  <si>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</si>
  <si>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</si>
  <si>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</si>
  <si>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</si>
  <si>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</si>
  <si>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</si>
  <si>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</si>
  <si>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</si>
  <si>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</si>
  <si>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</si>
  <si>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</si>
  <si>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</si>
  <si>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</si>
  <si>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</si>
  <si>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</si>
  <si>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</si>
  <si>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</si>
  <si>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</si>
  <si>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</si>
  <si>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</si>
  <si>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</si>
  <si>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</si>
  <si>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</si>
  <si>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</si>
  <si>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</si>
  <si>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</si>
  <si>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</si>
  <si>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</si>
  <si>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</si>
  <si>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</si>
  <si>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</si>
  <si>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</si>
  <si>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</si>
  <si>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</si>
  <si>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</si>
  <si>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</si>
  <si>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</si>
  <si>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</si>
  <si>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</si>
  <si>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</si>
  <si>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</si>
  <si>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</si>
  <si>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</si>
  <si>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</si>
  <si>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</si>
  <si>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</si>
  <si>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</si>
  <si>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</si>
  <si>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</si>
  <si>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</si>
  <si>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</si>
  <si>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</si>
  <si>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</si>
  <si>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</si>
  <si>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</si>
  <si>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</si>
  <si>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</si>
  <si>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</si>
  <si>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</si>
  <si>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</si>
  <si>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</si>
  <si>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</si>
  <si>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</si>
  <si>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</si>
  <si>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</si>
  <si>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</si>
  <si>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</si>
  <si>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</si>
  <si>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</si>
  <si>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</si>
  <si>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</si>
  <si>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</si>
  <si>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</si>
  <si>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</si>
  <si>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</si>
  <si>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</si>
  <si>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</si>
  <si>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</si>
  <si>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</si>
  <si>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</si>
  <si>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</si>
  <si>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</si>
  <si>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</si>
  <si>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</si>
  <si>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</si>
  <si>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</si>
  <si>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</si>
  <si>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</si>
  <si>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</si>
  <si>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</si>
  <si>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</si>
  <si>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</si>
  <si>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</si>
  <si>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</si>
  <si>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</si>
  <si>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</si>
  <si>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</si>
  <si>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</si>
  <si>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</si>
  <si>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</si>
  <si>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</si>
  <si>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</si>
  <si>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</si>
  <si>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</si>
  <si>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</si>
  <si>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</si>
  <si>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</si>
  <si>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</si>
  <si>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</si>
  <si>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</si>
  <si>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</si>
  <si>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</si>
  <si>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</si>
  <si>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</si>
  <si>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</si>
  <si>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</si>
  <si>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</si>
  <si>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</si>
  <si>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</si>
  <si>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</si>
  <si>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</si>
  <si>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</si>
  <si>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</si>
  <si>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</si>
  <si>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</si>
  <si>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</si>
  <si>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</si>
  <si>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</si>
  <si>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</si>
  <si>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</si>
  <si>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</si>
  <si>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</si>
  <si>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</si>
  <si>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</si>
  <si>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</si>
  <si>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</si>
  <si>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</si>
  <si>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</si>
  <si>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</si>
  <si>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</si>
  <si>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</si>
  <si>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</si>
  <si>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</si>
  <si>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</si>
  <si>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</si>
  <si>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</si>
  <si>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</si>
  <si>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</si>
  <si>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</si>
  <si>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</si>
  <si>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</si>
  <si>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</si>
  <si>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</si>
  <si>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</si>
  <si>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</si>
  <si>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</si>
  <si>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</si>
  <si>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</si>
  <si>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</si>
  <si>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</si>
  <si>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</si>
  <si>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</si>
  <si>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</si>
  <si>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</si>
  <si>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</si>
  <si>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</si>
  <si>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</si>
  <si>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</si>
  <si>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</si>
  <si>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</si>
  <si>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</si>
  <si>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</si>
  <si>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</si>
  <si>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</si>
  <si>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</si>
  <si>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</si>
  <si>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</si>
  <si>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</si>
  <si>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</si>
  <si>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</si>
  <si>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</si>
  <si>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</si>
  <si>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</si>
  <si>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</si>
  <si>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</si>
  <si>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</si>
  <si>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</si>
  <si>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</si>
  <si>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</si>
  <si>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</si>
  <si>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</si>
  <si>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</si>
  <si>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</si>
  <si>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</si>
  <si>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</si>
  <si>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</si>
  <si>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</si>
  <si>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</si>
  <si>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</si>
  <si>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</si>
  <si>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</si>
  <si>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</si>
  <si>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</si>
  <si>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</si>
  <si>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</si>
  <si>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</si>
  <si>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</si>
  <si>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</si>
  <si>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</si>
  <si>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</si>
  <si>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</si>
  <si>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</si>
  <si>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</si>
  <si>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</si>
  <si>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</si>
  <si>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</si>
  <si>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</si>
  <si>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</si>
  <si>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</si>
  <si>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</si>
  <si>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</si>
  <si>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</si>
  <si>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</si>
  <si>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</si>
  <si>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</si>
  <si>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</si>
  <si>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</si>
  <si>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</si>
  <si>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</si>
  <si>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</si>
  <si>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</si>
  <si>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</si>
  <si>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</si>
  <si>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</si>
  <si>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</si>
  <si>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</si>
  <si>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</si>
  <si>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</si>
  <si>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</si>
  <si>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</si>
  <si>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</si>
  <si>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</si>
  <si>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</si>
  <si>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</si>
  <si>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</si>
  <si>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</si>
  <si>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</si>
  <si>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</si>
  <si>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</si>
  <si>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</si>
  <si>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</si>
  <si>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</si>
  <si>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</si>
  <si>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</si>
  <si>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</si>
  <si>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</si>
  <si>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</si>
  <si>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</si>
  <si>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</si>
  <si>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</si>
  <si>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</si>
  <si>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</si>
  <si>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</si>
  <si>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</si>
  <si>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</si>
  <si>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</si>
  <si>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</si>
  <si>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</si>
  <si>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</si>
  <si>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</si>
  <si>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</si>
  <si>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</si>
  <si>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</si>
  <si>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</si>
  <si>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</si>
  <si>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</si>
  <si>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</si>
  <si>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</si>
  <si>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</si>
  <si>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</si>
  <si>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</si>
  <si>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</si>
  <si>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</si>
  <si>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</si>
  <si>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</si>
  <si>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</si>
  <si>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</si>
  <si>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</si>
  <si>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</si>
  <si>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</si>
  <si>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</si>
  <si>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</si>
  <si>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</si>
  <si>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</si>
  <si>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</si>
  <si>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Výdaje:</t>
  </si>
  <si>
    <t>Jméno a podpis</t>
  </si>
  <si>
    <t>(vždy vedoucí odboru)</t>
  </si>
  <si>
    <t>RÚP</t>
  </si>
  <si>
    <t>3.</t>
  </si>
  <si>
    <t>Ing. Jana Blehová</t>
  </si>
  <si>
    <t>Ing. Alena Novotná, Ph.D. - vedoucí OFŠ</t>
  </si>
  <si>
    <t>Ing. Bc. Kateřina Šplíchalová - vedoucí OSVZ</t>
  </si>
  <si>
    <t>Jitka Capková, DiS.</t>
  </si>
  <si>
    <t>Ladislav Martínek - velitel MP</t>
  </si>
  <si>
    <t>7.</t>
  </si>
  <si>
    <t>8.</t>
  </si>
  <si>
    <t>Příjmy:</t>
  </si>
  <si>
    <t>MP - senior expres - mzdy - dotace Obec přátelská rodině a seniorům 2020</t>
  </si>
  <si>
    <t>MP - senior expres - SP - dotace Obec přátelská rodině a seniorům 2020</t>
  </si>
  <si>
    <t>NI dotace z MPSV na Obec přátelská rodině a seniorům 2020</t>
  </si>
  <si>
    <t>MP - senior expres - ZP - dotace Obec přátelská rodině a seniorům 2020</t>
  </si>
  <si>
    <t>MP - senior expres - zákonné pojištění odpovědnosti - dotace Obec přátelská rodině a seniorům 2020</t>
  </si>
  <si>
    <t>Zájmové aktivity seniorů - dotace Obec přátelská rodině a seniorům 2020</t>
  </si>
  <si>
    <t>Příspěvek ZUŠ - dotace Obec přátelská rodině a seniorům 2020</t>
  </si>
  <si>
    <t>Příspěvek MK - dotace Obec přátelská rodině a seniorům 2020</t>
  </si>
  <si>
    <t>Příspěvek MDDM - dotace Obec přátelská rodině a seniorům 2020</t>
  </si>
  <si>
    <t>Příspěvek Zájmovému spolku důchodců Ostrov - dotace Obec přátelská rodině a seniorům 2020</t>
  </si>
  <si>
    <t xml:space="preserve">Město Ostrov získalo neivestiční dotaci ve výši 500 tis. Kč z MPSV na projekt Obec přátelská seniorům, registrační číslo 0204/1. Příjemce dotace je povinen vést oddělenou analytickou evidenci a proto zařazujeme plánované výdaje spojené s aktivitami na podporu seniorů do rozpočtu města. Finanční prostředky v celkové výši 348 250,- Kč budou použity na osobní náklady jednoho řidiče Senior Expresu. Finanční prostředky ve výši 36 750,- Kč budou využity na uspořádání Dnu pro seniory, pořádání kurzů tréninku paměti a uspořádání zážitkového divadla. O částu 60 000,- Kč bude navýšen příspěvek na osobní náklady vyučujících ZUŠ v programech pro seniory, o částku 20 000,- Kč bude navýšen příspěvek pro MK na náklady spojené s pořádáním aktivit pro seniory (honoráře pro účinkující, lektory a přednášející, dále kurzovné a provozní náklady), o 5 000,- Kč bude navýšen příspěvek pro MDDM, a to na osobní náklady vedoucích zájmových útvarů, které navštěvují senioři. Zájmový spolek důchodců Ostrov, z.s. dostane příspěvek ve výši 30 000,- Kč na náklady plánovaných akcí (společenské besedy s hudbou a kulturním programem včetně blahopřání jubilantům, ozdravné plavání pro seniory, náklady spojené s organizací zájezdů do divadel, zámků a galerií. Nově spolek připravuje společné aktivity členů při soutěžích v bowlingu a petanque).
 </t>
  </si>
  <si>
    <t>Datum přijetí na OFŠ a podpis:</t>
  </si>
  <si>
    <t>Ing. Jiří Jiránek - vedoucí OKSVS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</si>
</sst>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4" fontId="43" fillId="0" borderId="6" xfId="0" applyNumberFormat="1" applyFont="1" applyBorder="1"/>
    <xf numFmtId="4" fontId="43" fillId="0" borderId="2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43" fillId="0" borderId="17" xfId="0" applyNumberFormat="1" applyFont="1" applyBorder="1"/>
    <xf numFmtId="0" fontId="43" fillId="0" borderId="0" xfId="0" applyFont="1"/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14" fontId="44" fillId="0" borderId="0" xfId="0" applyNumberFormat="1" applyFont="1"/>
    <xf numFmtId="3" fontId="49" fillId="17" borderId="11" xfId="0" applyNumberFormat="1" applyFont="1" applyFill="1" applyBorder="1"/>
    <xf numFmtId="3" fontId="48" fillId="17" borderId="5" xfId="0" applyNumberFormat="1" applyFont="1" applyFill="1" applyBorder="1" applyAlignment="1">
      <alignment horizontal="center"/>
    </xf>
    <xf numFmtId="1" fontId="48" fillId="17" borderId="5" xfId="0" applyNumberFormat="1" applyFont="1" applyFill="1" applyBorder="1" applyAlignment="1">
      <alignment horizontal="center"/>
    </xf>
    <xf numFmtId="4" fontId="43" fillId="0" borderId="7" xfId="0" applyNumberFormat="1" applyFont="1" applyBorder="1"/>
    <xf numFmtId="4" fontId="43" fillId="0" borderId="39" xfId="0" applyNumberFormat="1" applyFont="1" applyBorder="1"/>
    <xf numFmtId="0" fontId="44" fillId="0" borderId="37" xfId="0" applyFont="1" applyFill="1" applyBorder="1" applyAlignment="1">
      <alignment horizontal="right"/>
    </xf>
    <xf numFmtId="1" fontId="49" fillId="17" borderId="27" xfId="0" applyNumberFormat="1" applyFont="1" applyFill="1" applyBorder="1" applyAlignment="1">
      <alignment horizontal="center"/>
    </xf>
    <xf numFmtId="0" fontId="44" fillId="0" borderId="0" xfId="0" applyFont="1" applyAlignment="1"/>
    <xf numFmtId="4" fontId="0" fillId="0" borderId="0" xfId="0" applyNumberFormat="1"/>
    <xf numFmtId="4" fontId="43" fillId="0" borderId="10" xfId="0" applyNumberFormat="1" applyFont="1" applyBorder="1"/>
    <xf numFmtId="0" fontId="44" fillId="0" borderId="0" xfId="0" applyFont="1" applyAlignment="1"/>
    <xf numFmtId="3" fontId="49" fillId="17" borderId="0" xfId="0" applyNumberFormat="1" applyFont="1" applyFill="1" applyBorder="1"/>
    <xf numFmtId="3" fontId="48" fillId="17" borderId="0" xfId="0" applyNumberFormat="1" applyFont="1" applyFill="1" applyBorder="1" applyAlignment="1">
      <alignment horizontal="center"/>
    </xf>
    <xf numFmtId="1" fontId="48" fillId="17" borderId="0" xfId="0" applyNumberFormat="1" applyFont="1" applyFill="1" applyBorder="1" applyAlignment="1">
      <alignment horizontal="center"/>
    </xf>
    <xf numFmtId="4" fontId="43" fillId="0" borderId="0" xfId="0" applyNumberFormat="1" applyFont="1" applyBorder="1"/>
    <xf numFmtId="4" fontId="44" fillId="0" borderId="43" xfId="0" applyNumberFormat="1" applyFont="1" applyBorder="1"/>
    <xf numFmtId="0" fontId="44" fillId="0" borderId="18" xfId="0" applyFont="1" applyFill="1" applyBorder="1" applyAlignment="1">
      <alignment horizontal="right"/>
    </xf>
    <xf numFmtId="1" fontId="49" fillId="17" borderId="14" xfId="0" applyNumberFormat="1" applyFont="1" applyFill="1" applyBorder="1" applyAlignment="1">
      <alignment horizontal="center"/>
    </xf>
    <xf numFmtId="3" fontId="49" fillId="17" borderId="14" xfId="0" applyNumberFormat="1" applyFont="1" applyFill="1" applyBorder="1"/>
    <xf numFmtId="3" fontId="48" fillId="17" borderId="14" xfId="0" applyNumberFormat="1" applyFont="1" applyFill="1" applyBorder="1" applyAlignment="1">
      <alignment horizontal="center"/>
    </xf>
    <xf numFmtId="1" fontId="48" fillId="17" borderId="14" xfId="0" applyNumberFormat="1" applyFont="1" applyFill="1" applyBorder="1" applyAlignment="1">
      <alignment horizontal="center"/>
    </xf>
    <xf numFmtId="4" fontId="43" fillId="0" borderId="14" xfId="0" applyNumberFormat="1" applyFont="1" applyBorder="1"/>
    <xf numFmtId="4" fontId="43" fillId="0" borderId="19" xfId="0" applyNumberFormat="1" applyFont="1" applyBorder="1"/>
    <xf numFmtId="3" fontId="49" fillId="17" borderId="31" xfId="0" applyNumberFormat="1" applyFont="1" applyFill="1" applyBorder="1"/>
    <xf numFmtId="3" fontId="48" fillId="17" borderId="41" xfId="0" applyNumberFormat="1" applyFont="1" applyFill="1" applyBorder="1" applyAlignment="1">
      <alignment horizontal="center"/>
    </xf>
    <xf numFmtId="1" fontId="48" fillId="17" borderId="41" xfId="0" applyNumberFormat="1" applyFont="1" applyFill="1" applyBorder="1" applyAlignment="1">
      <alignment horizontal="center"/>
    </xf>
    <xf numFmtId="4" fontId="43" fillId="0" borderId="44" xfId="0" applyNumberFormat="1" applyFont="1" applyBorder="1"/>
    <xf numFmtId="4" fontId="43" fillId="0" borderId="45" xfId="0" applyNumberFormat="1" applyFont="1" applyBorder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41" xfId="0" applyNumberFormat="1" applyFont="1" applyBorder="1"/>
    <xf numFmtId="0" fontId="44" fillId="0" borderId="49" xfId="0" applyFont="1" applyFill="1" applyBorder="1" applyAlignment="1">
      <alignment horizontal="right"/>
    </xf>
    <xf numFmtId="1" fontId="49" fillId="17" borderId="6" xfId="0" applyNumberFormat="1" applyFont="1" applyFill="1" applyBorder="1"/>
    <xf numFmtId="1" fontId="48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4" fontId="44" fillId="0" borderId="1" xfId="0" applyNumberFormat="1" applyFont="1" applyBorder="1"/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top" wrapText="1"/>
    </xf>
    <xf numFmtId="0" fontId="46" fillId="0" borderId="38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6" xfId="0" applyFont="1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0" fillId="19" borderId="48" xfId="0" applyFill="1" applyBorder="1" applyAlignment="1">
      <alignment horizontal="left" vertical="center"/>
    </xf>
    <xf numFmtId="0" fontId="44" fillId="0" borderId="3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50" xfId="0" applyBorder="1" applyAlignment="1"/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5" fillId="18" borderId="38" xfId="0" applyFont="1" applyFill="1" applyBorder="1" applyAlignment="1">
      <alignment horizontal="left"/>
    </xf>
    <xf numFmtId="0" fontId="19" fillId="18" borderId="29" xfId="0" applyFont="1" applyFill="1" applyBorder="1" applyAlignment="1">
      <alignment horizontal="left"/>
    </xf>
    <xf numFmtId="0" fontId="19" fillId="18" borderId="3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130080"/>
        <c:axId val="558131256"/>
        <c:axId val="567096320"/>
      </c:bar3DChart>
      <c:catAx>
        <c:axId val="558130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1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8131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0080"/>
        <c:crosses val="autoZero"/>
        <c:crossBetween val="between"/>
      </c:valAx>
      <c:serAx>
        <c:axId val="567096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12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132040"/>
        <c:axId val="558135568"/>
        <c:axId val="567092928"/>
      </c:bar3DChart>
      <c:catAx>
        <c:axId val="558132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55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5813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2040"/>
        <c:crosses val="autoZero"/>
        <c:crossBetween val="between"/>
      </c:valAx>
      <c:serAx>
        <c:axId val="567092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55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F32" sqref="F3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7.6640625" customWidth="1"/>
    <col min="5" max="5" width="6.109375" customWidth="1"/>
    <col min="6" max="6" width="21.88671875" customWidth="1"/>
    <col min="7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6" t="s">
        <v>505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ht="14.4" x14ac:dyDescent="0.3">
      <c r="B2" s="679"/>
    </row>
    <row r="3" spans="1:10" ht="22.2" customHeight="1" x14ac:dyDescent="0.3">
      <c r="A3" s="807" t="s">
        <v>506</v>
      </c>
      <c r="B3" s="808"/>
      <c r="C3" s="811" t="s">
        <v>526</v>
      </c>
      <c r="D3" s="811"/>
      <c r="E3" s="811"/>
      <c r="F3" s="811"/>
      <c r="G3" s="811"/>
    </row>
    <row r="4" spans="1:10" ht="24.6" customHeight="1" x14ac:dyDescent="0.3">
      <c r="A4" s="809" t="s">
        <v>507</v>
      </c>
      <c r="B4" s="810"/>
      <c r="C4" s="811" t="s">
        <v>528</v>
      </c>
      <c r="D4" s="811"/>
      <c r="E4" s="811"/>
      <c r="F4" s="811"/>
      <c r="G4" s="760"/>
    </row>
    <row r="5" spans="1:10" ht="24.6" customHeight="1" thickBot="1" x14ac:dyDescent="0.35">
      <c r="A5" s="795"/>
      <c r="B5" s="794"/>
      <c r="C5" s="796"/>
      <c r="D5" s="796"/>
      <c r="E5" s="796"/>
      <c r="F5" s="796"/>
      <c r="G5" s="760"/>
    </row>
    <row r="6" spans="1:10" ht="36.6" customHeight="1" thickBot="1" x14ac:dyDescent="0.35">
      <c r="B6" s="679"/>
      <c r="G6" s="815" t="s">
        <v>514</v>
      </c>
      <c r="H6" s="816"/>
      <c r="I6" s="816"/>
      <c r="J6" s="817"/>
    </row>
    <row r="7" spans="1:10" ht="46.95" customHeight="1" thickBot="1" x14ac:dyDescent="0.3">
      <c r="A7" s="752" t="s">
        <v>508</v>
      </c>
      <c r="B7" s="754" t="s">
        <v>509</v>
      </c>
      <c r="C7" s="754" t="s">
        <v>512</v>
      </c>
      <c r="D7" s="755" t="s">
        <v>284</v>
      </c>
      <c r="E7" s="753" t="s">
        <v>510</v>
      </c>
      <c r="F7" s="753" t="s">
        <v>511</v>
      </c>
      <c r="G7" s="758" t="s">
        <v>521</v>
      </c>
      <c r="H7" s="758" t="s">
        <v>522</v>
      </c>
      <c r="I7" s="758" t="s">
        <v>515</v>
      </c>
      <c r="J7" s="752" t="s">
        <v>513</v>
      </c>
    </row>
    <row r="8" spans="1:10" ht="19.95" customHeight="1" x14ac:dyDescent="0.25">
      <c r="A8" s="818" t="s">
        <v>535</v>
      </c>
      <c r="B8" s="819"/>
      <c r="C8" s="819"/>
      <c r="D8" s="819"/>
      <c r="E8" s="819"/>
      <c r="F8" s="819"/>
      <c r="G8" s="819"/>
      <c r="H8" s="819"/>
      <c r="I8" s="819"/>
      <c r="J8" s="820"/>
    </row>
    <row r="9" spans="1:10" ht="19.95" customHeight="1" x14ac:dyDescent="0.25">
      <c r="A9" s="798" t="s">
        <v>7</v>
      </c>
      <c r="B9" s="799"/>
      <c r="C9" s="761">
        <v>4116</v>
      </c>
      <c r="D9" s="799">
        <v>13016</v>
      </c>
      <c r="E9" s="800">
        <v>13</v>
      </c>
      <c r="F9" s="800"/>
      <c r="G9" s="750">
        <v>0</v>
      </c>
      <c r="H9" s="750">
        <v>0</v>
      </c>
      <c r="I9" s="750">
        <v>500000</v>
      </c>
      <c r="J9" s="759">
        <f>H9+I9</f>
        <v>500000</v>
      </c>
    </row>
    <row r="10" spans="1:10" ht="19.95" customHeight="1" thickBot="1" x14ac:dyDescent="0.3">
      <c r="A10" s="821" t="s">
        <v>519</v>
      </c>
      <c r="B10" s="822"/>
      <c r="C10" s="823"/>
      <c r="D10" s="824" t="s">
        <v>538</v>
      </c>
      <c r="E10" s="825"/>
      <c r="F10" s="825"/>
      <c r="G10" s="825"/>
      <c r="H10" s="825"/>
      <c r="I10" s="825"/>
      <c r="J10" s="826"/>
    </row>
    <row r="11" spans="1:10" ht="19.95" customHeight="1" thickBot="1" x14ac:dyDescent="0.3">
      <c r="A11" s="801"/>
      <c r="B11" s="802"/>
      <c r="C11" s="802"/>
      <c r="D11" s="803"/>
      <c r="E11" s="804"/>
      <c r="F11" s="804"/>
      <c r="G11" s="804"/>
      <c r="H11" s="804"/>
      <c r="I11" s="805">
        <f>I9</f>
        <v>500000</v>
      </c>
      <c r="J11" s="804"/>
    </row>
    <row r="12" spans="1:10" ht="19.95" customHeight="1" x14ac:dyDescent="0.3">
      <c r="A12" s="795"/>
      <c r="B12" s="794"/>
      <c r="C12" s="796"/>
      <c r="D12" s="796"/>
      <c r="E12" s="796"/>
      <c r="F12" s="796"/>
      <c r="G12" s="760"/>
    </row>
    <row r="13" spans="1:10" ht="19.95" customHeight="1" thickBot="1" x14ac:dyDescent="0.35">
      <c r="A13" s="795"/>
      <c r="B13" s="794"/>
      <c r="C13" s="796"/>
      <c r="D13" s="796"/>
      <c r="E13" s="796"/>
      <c r="F13" s="796"/>
      <c r="G13" s="760"/>
    </row>
    <row r="14" spans="1:10" ht="19.95" customHeight="1" thickBot="1" x14ac:dyDescent="0.35">
      <c r="A14" s="832" t="s">
        <v>523</v>
      </c>
      <c r="B14" s="833"/>
      <c r="C14" s="833"/>
      <c r="D14" s="833"/>
      <c r="E14" s="833"/>
      <c r="F14" s="833"/>
      <c r="G14" s="833"/>
      <c r="H14" s="833"/>
      <c r="I14" s="833"/>
      <c r="J14" s="834"/>
    </row>
    <row r="15" spans="1:10" ht="19.95" customHeight="1" x14ac:dyDescent="0.25">
      <c r="A15" s="782" t="s">
        <v>7</v>
      </c>
      <c r="B15" s="783">
        <v>4349</v>
      </c>
      <c r="C15" s="783">
        <v>5011</v>
      </c>
      <c r="D15" s="784">
        <v>13016</v>
      </c>
      <c r="E15" s="785">
        <v>10</v>
      </c>
      <c r="F15" s="786">
        <v>9321</v>
      </c>
      <c r="G15" s="787">
        <v>0</v>
      </c>
      <c r="H15" s="787">
        <v>0</v>
      </c>
      <c r="I15" s="787">
        <v>259000</v>
      </c>
      <c r="J15" s="788">
        <f>SUM(G15:I15)</f>
        <v>259000</v>
      </c>
    </row>
    <row r="16" spans="1:10" ht="19.95" customHeight="1" x14ac:dyDescent="0.25">
      <c r="A16" s="821" t="s">
        <v>519</v>
      </c>
      <c r="B16" s="830"/>
      <c r="C16" s="831"/>
      <c r="D16" s="766" t="s">
        <v>536</v>
      </c>
      <c r="E16" s="767"/>
      <c r="F16" s="768"/>
      <c r="G16" s="769"/>
      <c r="H16" s="769"/>
      <c r="I16" s="769"/>
      <c r="J16" s="770"/>
    </row>
    <row r="17" spans="1:12" ht="19.95" customHeight="1" x14ac:dyDescent="0.25">
      <c r="A17" s="748" t="s">
        <v>227</v>
      </c>
      <c r="B17" s="762">
        <v>4349</v>
      </c>
      <c r="C17" s="761">
        <v>5031</v>
      </c>
      <c r="D17" s="747">
        <v>13016</v>
      </c>
      <c r="E17" s="763">
        <v>10</v>
      </c>
      <c r="F17" s="764">
        <v>9321</v>
      </c>
      <c r="G17" s="750">
        <v>0</v>
      </c>
      <c r="H17" s="750">
        <v>0</v>
      </c>
      <c r="I17" s="750">
        <v>64750</v>
      </c>
      <c r="J17" s="759">
        <f>SUM(G17:I17)</f>
        <v>64750</v>
      </c>
    </row>
    <row r="18" spans="1:12" ht="19.95" customHeight="1" x14ac:dyDescent="0.25">
      <c r="A18" s="821" t="s">
        <v>519</v>
      </c>
      <c r="B18" s="830"/>
      <c r="C18" s="831"/>
      <c r="D18" s="766" t="s">
        <v>537</v>
      </c>
      <c r="E18" s="767"/>
      <c r="F18" s="768"/>
      <c r="G18" s="769"/>
      <c r="H18" s="769"/>
      <c r="I18" s="769"/>
      <c r="J18" s="759"/>
      <c r="L18" s="774"/>
    </row>
    <row r="19" spans="1:12" ht="19.95" customHeight="1" x14ac:dyDescent="0.25">
      <c r="A19" s="771" t="s">
        <v>527</v>
      </c>
      <c r="B19" s="762">
        <v>4349</v>
      </c>
      <c r="C19" s="772">
        <v>5032</v>
      </c>
      <c r="D19" s="766">
        <v>13016</v>
      </c>
      <c r="E19" s="767">
        <v>10</v>
      </c>
      <c r="F19" s="764">
        <v>9321</v>
      </c>
      <c r="G19" s="751">
        <v>0</v>
      </c>
      <c r="H19" s="751">
        <v>0</v>
      </c>
      <c r="I19" s="750">
        <v>23310</v>
      </c>
      <c r="J19" s="759">
        <f t="shared" ref="J19" si="0">SUM(G19:I19)</f>
        <v>23310</v>
      </c>
    </row>
    <row r="20" spans="1:12" ht="19.95" customHeight="1" x14ac:dyDescent="0.25">
      <c r="A20" s="821" t="s">
        <v>519</v>
      </c>
      <c r="B20" s="830"/>
      <c r="C20" s="831"/>
      <c r="D20" s="766" t="s">
        <v>539</v>
      </c>
      <c r="E20" s="767"/>
      <c r="F20" s="768"/>
      <c r="G20" s="769"/>
      <c r="H20" s="769"/>
      <c r="I20" s="769"/>
      <c r="J20" s="770"/>
    </row>
    <row r="21" spans="1:12" ht="19.95" customHeight="1" x14ac:dyDescent="0.25">
      <c r="A21" s="771" t="s">
        <v>159</v>
      </c>
      <c r="B21" s="762">
        <v>4349</v>
      </c>
      <c r="C21" s="772">
        <v>5038</v>
      </c>
      <c r="D21" s="747">
        <v>13016</v>
      </c>
      <c r="E21" s="767">
        <v>10</v>
      </c>
      <c r="F21" s="764">
        <v>9321</v>
      </c>
      <c r="G21" s="751">
        <v>0</v>
      </c>
      <c r="H21" s="775">
        <v>0</v>
      </c>
      <c r="I21" s="751">
        <v>1190</v>
      </c>
      <c r="J21" s="759">
        <f>SUM(H21:I21)</f>
        <v>1190</v>
      </c>
    </row>
    <row r="22" spans="1:12" ht="19.95" customHeight="1" thickBot="1" x14ac:dyDescent="0.3">
      <c r="A22" s="827" t="s">
        <v>519</v>
      </c>
      <c r="B22" s="828"/>
      <c r="C22" s="829"/>
      <c r="D22" s="789" t="s">
        <v>540</v>
      </c>
      <c r="E22" s="790"/>
      <c r="F22" s="791"/>
      <c r="G22" s="792"/>
      <c r="H22" s="792"/>
      <c r="I22" s="792"/>
      <c r="J22" s="793"/>
    </row>
    <row r="23" spans="1:12" ht="19.95" customHeight="1" x14ac:dyDescent="0.25">
      <c r="A23" s="771" t="s">
        <v>160</v>
      </c>
      <c r="B23" s="762">
        <v>3900</v>
      </c>
      <c r="C23" s="772">
        <v>5169</v>
      </c>
      <c r="D23" s="747">
        <v>13016</v>
      </c>
      <c r="E23" s="767">
        <v>2</v>
      </c>
      <c r="F23" s="764"/>
      <c r="G23" s="751">
        <v>0</v>
      </c>
      <c r="H23" s="775">
        <v>0</v>
      </c>
      <c r="I23" s="751">
        <v>36750</v>
      </c>
      <c r="J23" s="759">
        <f>SUM(H23:I23)</f>
        <v>36750</v>
      </c>
    </row>
    <row r="24" spans="1:12" ht="19.95" customHeight="1" thickBot="1" x14ac:dyDescent="0.3">
      <c r="A24" s="827" t="s">
        <v>519</v>
      </c>
      <c r="B24" s="828"/>
      <c r="C24" s="829"/>
      <c r="D24" s="789" t="s">
        <v>541</v>
      </c>
      <c r="E24" s="790"/>
      <c r="F24" s="791"/>
      <c r="G24" s="792"/>
      <c r="H24" s="792"/>
      <c r="I24" s="792"/>
      <c r="J24" s="793"/>
    </row>
    <row r="25" spans="1:12" ht="19.95" customHeight="1" x14ac:dyDescent="0.25">
      <c r="A25" s="771" t="s">
        <v>265</v>
      </c>
      <c r="B25" s="762">
        <v>3231</v>
      </c>
      <c r="C25" s="772">
        <v>5336</v>
      </c>
      <c r="D25" s="747">
        <v>13016</v>
      </c>
      <c r="E25" s="767">
        <v>6</v>
      </c>
      <c r="F25" s="764">
        <v>1440</v>
      </c>
      <c r="G25" s="751">
        <v>0</v>
      </c>
      <c r="H25" s="775">
        <v>0</v>
      </c>
      <c r="I25" s="751">
        <v>60000</v>
      </c>
      <c r="J25" s="759">
        <f>SUM(H25:I25)</f>
        <v>60000</v>
      </c>
    </row>
    <row r="26" spans="1:12" ht="19.95" customHeight="1" thickBot="1" x14ac:dyDescent="0.3">
      <c r="A26" s="827" t="s">
        <v>519</v>
      </c>
      <c r="B26" s="828"/>
      <c r="C26" s="829"/>
      <c r="D26" s="789" t="s">
        <v>542</v>
      </c>
      <c r="E26" s="790"/>
      <c r="F26" s="791"/>
      <c r="G26" s="792"/>
      <c r="H26" s="792"/>
      <c r="I26" s="792"/>
      <c r="J26" s="793"/>
    </row>
    <row r="27" spans="1:12" ht="19.95" customHeight="1" x14ac:dyDescent="0.25">
      <c r="A27" s="771" t="s">
        <v>533</v>
      </c>
      <c r="B27" s="762">
        <v>3314</v>
      </c>
      <c r="C27" s="772">
        <v>5336</v>
      </c>
      <c r="D27" s="747">
        <v>13016</v>
      </c>
      <c r="E27" s="767">
        <v>6</v>
      </c>
      <c r="F27" s="764">
        <v>1603</v>
      </c>
      <c r="G27" s="751">
        <v>0</v>
      </c>
      <c r="H27" s="775">
        <v>0</v>
      </c>
      <c r="I27" s="751">
        <v>20000</v>
      </c>
      <c r="J27" s="759">
        <f>SUM(H27:I27)</f>
        <v>20000</v>
      </c>
    </row>
    <row r="28" spans="1:12" ht="19.95" customHeight="1" thickBot="1" x14ac:dyDescent="0.3">
      <c r="A28" s="827" t="s">
        <v>519</v>
      </c>
      <c r="B28" s="828"/>
      <c r="C28" s="829"/>
      <c r="D28" s="789" t="s">
        <v>543</v>
      </c>
      <c r="E28" s="790"/>
      <c r="F28" s="791"/>
      <c r="G28" s="792"/>
      <c r="H28" s="792"/>
      <c r="I28" s="792"/>
      <c r="J28" s="793"/>
    </row>
    <row r="29" spans="1:12" ht="19.95" customHeight="1" x14ac:dyDescent="0.25">
      <c r="A29" s="771" t="s">
        <v>534</v>
      </c>
      <c r="B29" s="762">
        <v>3421</v>
      </c>
      <c r="C29" s="772">
        <v>5336</v>
      </c>
      <c r="D29" s="747">
        <v>13016</v>
      </c>
      <c r="E29" s="767">
        <v>6</v>
      </c>
      <c r="F29" s="764">
        <v>1442</v>
      </c>
      <c r="G29" s="751">
        <v>0</v>
      </c>
      <c r="H29" s="775">
        <v>0</v>
      </c>
      <c r="I29" s="751">
        <v>5000</v>
      </c>
      <c r="J29" s="759">
        <f>SUM(H29:I29)</f>
        <v>5000</v>
      </c>
    </row>
    <row r="30" spans="1:12" ht="19.95" customHeight="1" thickBot="1" x14ac:dyDescent="0.3">
      <c r="A30" s="827" t="s">
        <v>519</v>
      </c>
      <c r="B30" s="828"/>
      <c r="C30" s="829"/>
      <c r="D30" s="789" t="s">
        <v>544</v>
      </c>
      <c r="E30" s="790"/>
      <c r="F30" s="791"/>
      <c r="G30" s="792"/>
      <c r="H30" s="792"/>
      <c r="I30" s="792"/>
      <c r="J30" s="793"/>
    </row>
    <row r="31" spans="1:12" ht="19.95" customHeight="1" x14ac:dyDescent="0.25">
      <c r="A31" s="771" t="s">
        <v>186</v>
      </c>
      <c r="B31" s="762">
        <v>3900</v>
      </c>
      <c r="C31" s="772">
        <v>5222</v>
      </c>
      <c r="D31" s="747">
        <v>13016</v>
      </c>
      <c r="E31" s="767">
        <v>3</v>
      </c>
      <c r="F31" s="764"/>
      <c r="G31" s="751">
        <v>0</v>
      </c>
      <c r="H31" s="775">
        <v>0</v>
      </c>
      <c r="I31" s="751">
        <v>30000</v>
      </c>
      <c r="J31" s="759">
        <f>SUM(H31:I31)</f>
        <v>30000</v>
      </c>
    </row>
    <row r="32" spans="1:12" ht="19.95" customHeight="1" thickBot="1" x14ac:dyDescent="0.3">
      <c r="A32" s="827" t="s">
        <v>519</v>
      </c>
      <c r="B32" s="828"/>
      <c r="C32" s="829"/>
      <c r="D32" s="789" t="s">
        <v>545</v>
      </c>
      <c r="E32" s="790"/>
      <c r="F32" s="791"/>
      <c r="G32" s="792"/>
      <c r="H32" s="792"/>
      <c r="I32" s="797"/>
      <c r="J32" s="793"/>
    </row>
    <row r="33" spans="1:10" ht="19.95" customHeight="1" thickBot="1" x14ac:dyDescent="0.3">
      <c r="A33" s="749"/>
      <c r="B33" s="749"/>
      <c r="C33" s="749"/>
      <c r="D33" s="777"/>
      <c r="E33" s="778"/>
      <c r="F33" s="779"/>
      <c r="G33" s="780"/>
      <c r="H33" s="780"/>
      <c r="I33" s="781">
        <f>SUM(I15+I17+I19+I21+I23+I25+I27+I29+I31)</f>
        <v>500000</v>
      </c>
      <c r="J33" s="780"/>
    </row>
    <row r="34" spans="1:10" ht="19.95" customHeight="1" x14ac:dyDescent="0.25">
      <c r="A34" s="749"/>
      <c r="B34" s="749"/>
      <c r="C34" s="749"/>
      <c r="D34" s="777"/>
      <c r="E34" s="778"/>
      <c r="F34" s="779"/>
      <c r="G34" s="780"/>
      <c r="H34" s="780"/>
      <c r="I34" s="780"/>
      <c r="J34" s="780"/>
    </row>
    <row r="35" spans="1:10" ht="19.95" customHeight="1" x14ac:dyDescent="0.3">
      <c r="A35" s="813" t="s">
        <v>520</v>
      </c>
      <c r="B35" s="813"/>
      <c r="C35" s="813"/>
      <c r="D35" s="813"/>
      <c r="E35" s="813"/>
      <c r="F35" s="813"/>
      <c r="G35" s="756"/>
      <c r="H35" s="756"/>
      <c r="I35" s="756"/>
      <c r="J35" s="756"/>
    </row>
    <row r="36" spans="1:10" ht="19.95" customHeight="1" x14ac:dyDescent="0.25">
      <c r="A36" s="814" t="s">
        <v>546</v>
      </c>
      <c r="B36" s="814"/>
      <c r="C36" s="814"/>
      <c r="D36" s="814"/>
      <c r="E36" s="814"/>
      <c r="F36" s="814"/>
      <c r="G36" s="814"/>
      <c r="H36" s="814"/>
      <c r="I36" s="814"/>
      <c r="J36" s="814"/>
    </row>
    <row r="37" spans="1:10" ht="172.5" customHeight="1" x14ac:dyDescent="0.25">
      <c r="A37" s="814"/>
      <c r="B37" s="814"/>
      <c r="C37" s="814"/>
      <c r="D37" s="814"/>
      <c r="E37" s="814"/>
      <c r="F37" s="814"/>
      <c r="G37" s="814"/>
      <c r="H37" s="814"/>
      <c r="I37" s="814"/>
      <c r="J37" s="814"/>
    </row>
    <row r="38" spans="1:10" ht="19.95" customHeight="1" x14ac:dyDescent="0.25">
      <c r="A38" s="756"/>
      <c r="B38" s="756"/>
      <c r="C38" s="756"/>
      <c r="D38" s="756"/>
      <c r="E38" s="756"/>
      <c r="F38" s="756"/>
      <c r="G38" s="756"/>
      <c r="H38" s="756"/>
      <c r="I38" s="756"/>
      <c r="J38" s="756"/>
    </row>
    <row r="39" spans="1:10" ht="19.95" customHeight="1" x14ac:dyDescent="0.3">
      <c r="A39" s="813" t="s">
        <v>516</v>
      </c>
      <c r="B39" s="813"/>
      <c r="C39" s="813"/>
      <c r="D39" s="765">
        <v>44025</v>
      </c>
      <c r="E39" s="756"/>
      <c r="F39" s="756"/>
      <c r="G39" s="757" t="s">
        <v>547</v>
      </c>
      <c r="H39" s="757"/>
      <c r="I39" s="756"/>
      <c r="J39" s="756"/>
    </row>
    <row r="40" spans="1:10" ht="19.95" customHeight="1" x14ac:dyDescent="0.25">
      <c r="A40" s="756"/>
      <c r="B40" s="756"/>
      <c r="C40" s="756"/>
      <c r="D40" s="756"/>
      <c r="E40" s="756"/>
      <c r="F40" s="756"/>
      <c r="G40" s="756"/>
      <c r="H40" s="756"/>
      <c r="I40" s="756"/>
      <c r="J40" s="756"/>
    </row>
    <row r="41" spans="1:10" ht="19.95" customHeight="1" x14ac:dyDescent="0.3">
      <c r="A41" s="757" t="s">
        <v>517</v>
      </c>
      <c r="B41" s="757"/>
      <c r="C41" s="757"/>
      <c r="D41" s="757"/>
      <c r="E41" s="756"/>
      <c r="F41" s="756"/>
      <c r="G41" s="756"/>
      <c r="H41" s="756"/>
      <c r="I41" s="756"/>
      <c r="J41" s="756"/>
    </row>
    <row r="42" spans="1:10" ht="19.95" customHeight="1" x14ac:dyDescent="0.25">
      <c r="A42" s="756" t="s">
        <v>524</v>
      </c>
      <c r="B42" s="756"/>
      <c r="C42" s="756"/>
      <c r="D42" s="756"/>
      <c r="E42" s="756" t="s">
        <v>528</v>
      </c>
      <c r="G42" s="756"/>
      <c r="H42" s="756"/>
      <c r="I42" s="756"/>
      <c r="J42" s="756"/>
    </row>
    <row r="43" spans="1:10" ht="19.95" customHeight="1" x14ac:dyDescent="0.25">
      <c r="A43" s="756" t="s">
        <v>524</v>
      </c>
      <c r="B43" s="756"/>
      <c r="C43" s="756"/>
      <c r="D43" s="756"/>
      <c r="E43" s="756" t="s">
        <v>531</v>
      </c>
      <c r="G43" s="756"/>
      <c r="H43" s="756"/>
      <c r="I43" s="756"/>
      <c r="J43" s="756"/>
    </row>
    <row r="44" spans="1:10" ht="19.95" customHeight="1" x14ac:dyDescent="0.25">
      <c r="A44" s="756"/>
      <c r="B44" s="756"/>
      <c r="C44" s="756"/>
      <c r="D44" s="756"/>
      <c r="E44" s="756"/>
      <c r="F44" s="756"/>
      <c r="G44" s="756"/>
      <c r="H44" s="756"/>
      <c r="I44" s="756"/>
      <c r="J44" s="756"/>
    </row>
    <row r="45" spans="1:10" ht="19.95" customHeight="1" x14ac:dyDescent="0.3">
      <c r="A45" s="813" t="s">
        <v>518</v>
      </c>
      <c r="B45" s="813"/>
      <c r="C45" s="813"/>
      <c r="D45" s="810"/>
      <c r="E45" s="756"/>
      <c r="F45" s="756"/>
      <c r="G45" s="756"/>
      <c r="H45" s="756"/>
      <c r="I45" s="756"/>
      <c r="J45" s="756"/>
    </row>
    <row r="46" spans="1:10" ht="19.95" customHeight="1" x14ac:dyDescent="0.25">
      <c r="A46" s="756" t="s">
        <v>524</v>
      </c>
      <c r="B46" s="756"/>
      <c r="C46" s="756"/>
      <c r="D46" s="756"/>
      <c r="E46" s="756" t="s">
        <v>530</v>
      </c>
      <c r="G46" s="756"/>
      <c r="H46" s="756"/>
      <c r="I46" s="756"/>
      <c r="J46" s="756"/>
    </row>
    <row r="47" spans="1:10" ht="20.25" customHeight="1" x14ac:dyDescent="0.25">
      <c r="A47" s="812" t="s">
        <v>525</v>
      </c>
      <c r="B47" s="812"/>
      <c r="C47" s="812"/>
      <c r="D47" s="812"/>
      <c r="E47" s="756"/>
      <c r="F47" s="756"/>
      <c r="G47" s="756"/>
      <c r="H47" s="756"/>
      <c r="I47" s="756"/>
      <c r="J47" s="756"/>
    </row>
    <row r="48" spans="1:10" ht="20.25" customHeight="1" x14ac:dyDescent="0.25">
      <c r="A48" s="756"/>
      <c r="B48" s="756"/>
      <c r="C48" s="756"/>
      <c r="D48" s="756"/>
      <c r="E48" s="756"/>
      <c r="F48" s="756"/>
      <c r="G48" s="756"/>
      <c r="H48" s="756"/>
      <c r="I48" s="756"/>
      <c r="J48" s="756"/>
    </row>
    <row r="49" spans="1:10" ht="19.95" customHeight="1" x14ac:dyDescent="0.25">
      <c r="A49" s="756" t="s">
        <v>524</v>
      </c>
      <c r="B49" s="756"/>
      <c r="C49" s="756"/>
      <c r="D49" s="756"/>
      <c r="E49" s="756" t="s">
        <v>529</v>
      </c>
      <c r="G49" s="756"/>
      <c r="H49" s="756"/>
      <c r="I49" s="756"/>
      <c r="J49" s="756"/>
    </row>
    <row r="50" spans="1:10" ht="19.95" customHeight="1" x14ac:dyDescent="0.25">
      <c r="A50" s="812" t="s">
        <v>525</v>
      </c>
      <c r="B50" s="812"/>
      <c r="C50" s="812"/>
      <c r="D50" s="812"/>
      <c r="E50" s="756"/>
      <c r="F50" s="756"/>
      <c r="G50" s="756"/>
      <c r="H50" s="756"/>
      <c r="I50" s="756"/>
      <c r="J50" s="756"/>
    </row>
    <row r="51" spans="1:10" ht="19.95" customHeight="1" x14ac:dyDescent="0.25">
      <c r="A51" s="756"/>
      <c r="B51" s="756"/>
      <c r="C51" s="756"/>
      <c r="D51" s="756"/>
      <c r="E51" s="756"/>
      <c r="F51" s="756"/>
      <c r="G51" s="756"/>
      <c r="H51" s="756"/>
      <c r="I51" s="756"/>
      <c r="J51" s="756"/>
    </row>
    <row r="52" spans="1:10" ht="19.95" customHeight="1" x14ac:dyDescent="0.25">
      <c r="A52" s="756" t="s">
        <v>524</v>
      </c>
      <c r="B52" s="756"/>
      <c r="C52" s="756"/>
      <c r="D52" s="756"/>
      <c r="E52" s="756" t="s">
        <v>548</v>
      </c>
      <c r="G52" s="756"/>
      <c r="H52" s="756"/>
      <c r="I52" s="756"/>
      <c r="J52" s="756"/>
    </row>
    <row r="53" spans="1:10" ht="19.95" customHeight="1" x14ac:dyDescent="0.25">
      <c r="A53" s="773" t="s">
        <v>525</v>
      </c>
      <c r="B53" s="773"/>
      <c r="C53" s="773"/>
      <c r="D53" s="773"/>
      <c r="E53" s="756"/>
      <c r="F53" s="756"/>
      <c r="G53" s="756"/>
      <c r="H53" s="756"/>
      <c r="I53" s="756"/>
      <c r="J53" s="756"/>
    </row>
    <row r="54" spans="1:10" ht="19.95" customHeight="1" x14ac:dyDescent="0.25">
      <c r="A54" s="756"/>
      <c r="B54" s="756"/>
      <c r="C54" s="756"/>
      <c r="D54" s="756"/>
      <c r="E54" s="756"/>
      <c r="F54" s="756"/>
      <c r="G54" s="756"/>
      <c r="H54" s="756"/>
      <c r="I54" s="756"/>
      <c r="J54" s="756"/>
    </row>
    <row r="55" spans="1:10" ht="19.95" customHeight="1" x14ac:dyDescent="0.25">
      <c r="A55" s="756" t="s">
        <v>524</v>
      </c>
      <c r="B55" s="756"/>
      <c r="C55" s="756"/>
      <c r="D55" s="756"/>
      <c r="E55" s="756" t="s">
        <v>532</v>
      </c>
      <c r="G55" s="756"/>
      <c r="H55" s="756"/>
      <c r="I55" s="756"/>
      <c r="J55" s="756"/>
    </row>
    <row r="56" spans="1:10" ht="19.95" customHeight="1" x14ac:dyDescent="0.25">
      <c r="A56" s="776" t="s">
        <v>525</v>
      </c>
      <c r="B56" s="776"/>
      <c r="C56" s="776"/>
      <c r="D56" s="776"/>
      <c r="E56" s="756"/>
      <c r="F56" s="756"/>
      <c r="G56" s="756"/>
      <c r="H56" s="756"/>
      <c r="I56" s="756"/>
      <c r="J56" s="756"/>
    </row>
    <row r="57" spans="1:10" ht="19.95" customHeight="1" x14ac:dyDescent="0.25">
      <c r="A57" s="756"/>
      <c r="B57" s="756"/>
      <c r="C57" s="756"/>
      <c r="D57" s="756"/>
      <c r="E57" s="756"/>
      <c r="F57" s="756"/>
      <c r="G57" s="756"/>
      <c r="H57" s="756"/>
      <c r="I57" s="756"/>
      <c r="J57" s="756"/>
    </row>
    <row r="58" spans="1:10" ht="19.95" customHeight="1" x14ac:dyDescent="0.25">
      <c r="A58" s="756"/>
      <c r="B58" s="756"/>
      <c r="C58" s="756"/>
      <c r="D58" s="756"/>
      <c r="E58" s="756"/>
      <c r="F58" s="756"/>
      <c r="G58" s="756"/>
      <c r="H58" s="756"/>
      <c r="I58" s="756"/>
      <c r="J58" s="756"/>
    </row>
    <row r="59" spans="1:10" ht="19.95" customHeight="1" x14ac:dyDescent="0.25">
      <c r="A59" s="756"/>
      <c r="B59" s="756"/>
      <c r="C59" s="756"/>
      <c r="D59" s="756"/>
      <c r="E59" s="756"/>
      <c r="F59" s="756"/>
      <c r="G59" s="756"/>
      <c r="H59" s="756"/>
      <c r="I59" s="756"/>
      <c r="J59" s="756"/>
    </row>
    <row r="60" spans="1:10" ht="19.95" customHeight="1" x14ac:dyDescent="0.25">
      <c r="A60" s="756"/>
      <c r="B60" s="756"/>
      <c r="C60" s="756"/>
      <c r="D60" s="756"/>
      <c r="E60" s="756"/>
      <c r="F60" s="756"/>
      <c r="G60" s="756"/>
      <c r="H60" s="756"/>
      <c r="I60" s="756"/>
      <c r="J60" s="756"/>
    </row>
    <row r="61" spans="1:10" ht="19.95" customHeight="1" x14ac:dyDescent="0.25">
      <c r="A61" s="756"/>
      <c r="B61" s="756"/>
      <c r="C61" s="756"/>
      <c r="D61" s="756"/>
      <c r="E61" s="756"/>
      <c r="F61" s="756"/>
      <c r="G61" s="756"/>
      <c r="H61" s="756"/>
      <c r="I61" s="756"/>
      <c r="J61" s="756"/>
    </row>
    <row r="62" spans="1:10" ht="19.95" customHeight="1" x14ac:dyDescent="0.25">
      <c r="A62" s="756"/>
      <c r="B62" s="756"/>
      <c r="C62" s="756"/>
      <c r="D62" s="756"/>
      <c r="E62" s="756"/>
      <c r="F62" s="756"/>
      <c r="G62" s="756"/>
      <c r="H62" s="756"/>
      <c r="I62" s="756"/>
      <c r="J62" s="756"/>
    </row>
    <row r="63" spans="1:10" ht="19.95" customHeight="1" x14ac:dyDescent="0.25">
      <c r="A63" s="756"/>
      <c r="B63" s="756"/>
      <c r="C63" s="756"/>
      <c r="D63" s="756"/>
      <c r="E63" s="756"/>
      <c r="F63" s="756"/>
      <c r="G63" s="756"/>
      <c r="H63" s="756"/>
      <c r="I63" s="756"/>
      <c r="J63" s="756"/>
    </row>
    <row r="64" spans="1:10" ht="19.95" customHeight="1" x14ac:dyDescent="0.25">
      <c r="A64" s="756"/>
      <c r="B64" s="756"/>
      <c r="C64" s="756"/>
      <c r="D64" s="756"/>
      <c r="E64" s="756"/>
      <c r="F64" s="756"/>
      <c r="G64" s="756"/>
      <c r="H64" s="756"/>
      <c r="I64" s="756"/>
      <c r="J64" s="756"/>
    </row>
    <row r="65" spans="1:10" ht="19.95" customHeight="1" x14ac:dyDescent="0.25">
      <c r="A65" s="756"/>
      <c r="B65" s="756"/>
      <c r="C65" s="756"/>
      <c r="D65" s="756"/>
      <c r="E65" s="756"/>
      <c r="F65" s="756"/>
      <c r="G65" s="756"/>
      <c r="H65" s="756"/>
      <c r="I65" s="756"/>
      <c r="J65" s="756"/>
    </row>
    <row r="66" spans="1:10" ht="19.95" customHeight="1" x14ac:dyDescent="0.25">
      <c r="A66" s="756"/>
      <c r="B66" s="756"/>
      <c r="C66" s="756"/>
      <c r="D66" s="756"/>
      <c r="E66" s="756"/>
      <c r="F66" s="756"/>
      <c r="G66" s="756"/>
      <c r="H66" s="756"/>
      <c r="I66" s="756"/>
      <c r="J66" s="756"/>
    </row>
    <row r="67" spans="1:10" ht="19.95" customHeight="1" x14ac:dyDescent="0.25">
      <c r="A67" s="756"/>
      <c r="B67" s="756"/>
      <c r="C67" s="756"/>
      <c r="D67" s="756"/>
      <c r="E67" s="756"/>
      <c r="F67" s="756"/>
      <c r="G67" s="756"/>
      <c r="H67" s="756"/>
      <c r="I67" s="756"/>
      <c r="J67" s="756"/>
    </row>
    <row r="68" spans="1:10" ht="19.95" customHeight="1" x14ac:dyDescent="0.25">
      <c r="A68" s="756"/>
      <c r="B68" s="756"/>
      <c r="C68" s="756"/>
      <c r="D68" s="756"/>
      <c r="E68" s="756"/>
      <c r="F68" s="756"/>
      <c r="G68" s="756"/>
      <c r="H68" s="756"/>
      <c r="I68" s="756"/>
      <c r="J68" s="756"/>
    </row>
    <row r="69" spans="1:10" ht="19.95" customHeight="1" x14ac:dyDescent="0.25">
      <c r="A69" s="756"/>
      <c r="B69" s="756"/>
      <c r="C69" s="756"/>
      <c r="D69" s="756"/>
      <c r="E69" s="756"/>
      <c r="F69" s="756"/>
      <c r="G69" s="756"/>
      <c r="H69" s="756"/>
      <c r="I69" s="756"/>
      <c r="J69" s="756"/>
    </row>
    <row r="70" spans="1:10" ht="19.95" customHeight="1" x14ac:dyDescent="0.25">
      <c r="A70" s="756"/>
      <c r="B70" s="756"/>
      <c r="C70" s="756"/>
      <c r="D70" s="756"/>
      <c r="E70" s="756"/>
      <c r="F70" s="756"/>
      <c r="G70" s="756"/>
      <c r="H70" s="756"/>
      <c r="I70" s="756"/>
      <c r="J70" s="756"/>
    </row>
    <row r="71" spans="1:10" ht="19.95" customHeight="1" x14ac:dyDescent="0.25">
      <c r="A71" s="756"/>
      <c r="B71" s="756"/>
      <c r="C71" s="756"/>
      <c r="D71" s="756"/>
      <c r="E71" s="756"/>
      <c r="F71" s="756"/>
      <c r="G71" s="756"/>
      <c r="H71" s="756"/>
      <c r="I71" s="756"/>
      <c r="J71" s="756"/>
    </row>
    <row r="72" spans="1:10" ht="19.95" customHeight="1" x14ac:dyDescent="0.25">
      <c r="A72" s="756"/>
      <c r="B72" s="756"/>
      <c r="C72" s="756"/>
      <c r="D72" s="756"/>
      <c r="E72" s="756"/>
      <c r="F72" s="756"/>
      <c r="G72" s="756"/>
      <c r="H72" s="756"/>
      <c r="I72" s="756"/>
      <c r="J72" s="756"/>
    </row>
    <row r="73" spans="1:10" ht="19.95" customHeight="1" x14ac:dyDescent="0.25">
      <c r="A73" s="756"/>
      <c r="B73" s="756"/>
      <c r="C73" s="756"/>
      <c r="D73" s="756"/>
      <c r="E73" s="756"/>
      <c r="F73" s="756"/>
      <c r="G73" s="756"/>
      <c r="H73" s="756"/>
      <c r="I73" s="756"/>
      <c r="J73" s="756"/>
    </row>
    <row r="74" spans="1:10" ht="19.95" customHeight="1" x14ac:dyDescent="0.25">
      <c r="A74" s="756"/>
      <c r="B74" s="756"/>
      <c r="C74" s="756"/>
      <c r="D74" s="756"/>
      <c r="E74" s="756"/>
      <c r="F74" s="756"/>
      <c r="G74" s="756"/>
      <c r="H74" s="756"/>
      <c r="I74" s="756"/>
      <c r="J74" s="756"/>
    </row>
    <row r="75" spans="1:10" ht="19.95" customHeight="1" x14ac:dyDescent="0.25">
      <c r="A75" s="756"/>
      <c r="B75" s="756"/>
      <c r="C75" s="756"/>
      <c r="D75" s="756"/>
      <c r="E75" s="756"/>
      <c r="F75" s="756"/>
      <c r="G75" s="756"/>
      <c r="H75" s="756"/>
      <c r="I75" s="756"/>
      <c r="J75" s="756"/>
    </row>
    <row r="76" spans="1:10" ht="19.95" customHeight="1" x14ac:dyDescent="0.25">
      <c r="A76" s="756"/>
      <c r="B76" s="756"/>
      <c r="C76" s="756"/>
      <c r="D76" s="756"/>
      <c r="E76" s="756"/>
      <c r="F76" s="756"/>
      <c r="G76" s="756"/>
      <c r="H76" s="756"/>
      <c r="I76" s="756"/>
      <c r="J76" s="756"/>
    </row>
    <row r="77" spans="1:10" ht="19.95" customHeight="1" x14ac:dyDescent="0.25"/>
    <row r="78" spans="1:10" ht="122.25" customHeight="1" x14ac:dyDescent="0.25"/>
    <row r="79" spans="1:10" ht="19.95" customHeight="1" x14ac:dyDescent="0.25"/>
    <row r="80" spans="1:10" ht="13.5" customHeight="1" x14ac:dyDescent="0.25"/>
    <row r="81" ht="19.9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</sheetData>
  <mergeCells count="25">
    <mergeCell ref="G6:J6"/>
    <mergeCell ref="A8:J8"/>
    <mergeCell ref="A10:C10"/>
    <mergeCell ref="D10:J10"/>
    <mergeCell ref="A35:F35"/>
    <mergeCell ref="A22:C22"/>
    <mergeCell ref="A20:C20"/>
    <mergeCell ref="A18:C18"/>
    <mergeCell ref="A28:C28"/>
    <mergeCell ref="A30:C30"/>
    <mergeCell ref="A32:C32"/>
    <mergeCell ref="A14:J14"/>
    <mergeCell ref="A16:C16"/>
    <mergeCell ref="A24:C24"/>
    <mergeCell ref="A26:C26"/>
    <mergeCell ref="A50:D50"/>
    <mergeCell ref="A47:D47"/>
    <mergeCell ref="A45:D45"/>
    <mergeCell ref="A39:C39"/>
    <mergeCell ref="A36:J37"/>
    <mergeCell ref="A1:J1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2018-08-27T11:12:30Z</cp:lastPrinted>
  <dcterms:created xsi:type="dcterms:W3CDTF">2003-09-02T05:56:17Z</dcterms:created>
  <dcterms:modified xsi:type="dcterms:W3CDTF">2020-08-10T09:12:23Z</dcterms:modified>
</cp:coreProperties>
</file>