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14\"/>
    </mc:Choice>
  </mc:AlternateContent>
  <xr:revisionPtr revIDLastSave="0" documentId="13_ncr:1_{A674423F-6F18-4EA0-AFFA-D483F67E60A1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Žádost!$A$7:$A$50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50" i="4" l="1"/>
  <c r="J48" i="4"/>
  <c r="J46" i="4"/>
  <c r="J44" i="4"/>
  <c r="I17" i="4" l="1"/>
  <c r="J51" i="4" s="1"/>
  <c r="J42" i="4" l="1"/>
  <c r="J40" i="4"/>
  <c r="J38" i="4"/>
  <c r="J36" i="4"/>
  <c r="J34" i="4"/>
  <c r="J32" i="4"/>
  <c r="J20" i="4"/>
  <c r="J22" i="4"/>
  <c r="J24" i="4"/>
  <c r="J30" i="4"/>
  <c r="J28" i="4"/>
  <c r="J26" i="4"/>
  <c r="J9" i="4" l="1"/>
  <c r="J15" i="4"/>
  <c r="J13" i="4"/>
  <c r="J11" i="4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W22" i="17"/>
  <c r="V21" i="17"/>
  <c r="X21" i="17" s="1"/>
  <c r="U20" i="17"/>
  <c r="W20" i="17"/>
  <c r="V19" i="17"/>
  <c r="Y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Q30" i="18" s="1"/>
  <c r="Q8" i="18" s="1"/>
  <c r="O32" i="18"/>
  <c r="O33" i="18"/>
  <c r="W33" i="18" s="1"/>
  <c r="O34" i="18"/>
  <c r="O35" i="18"/>
  <c r="O43" i="18"/>
  <c r="W43" i="18" s="1"/>
  <c r="O44" i="18"/>
  <c r="O45" i="18"/>
  <c r="O46" i="18"/>
  <c r="O48" i="18"/>
  <c r="P48" i="18" s="1"/>
  <c r="O49" i="18"/>
  <c r="W49" i="18" s="1"/>
  <c r="O51" i="18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I40" i="18" s="1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Y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X17" i="17"/>
  <c r="X13" i="17"/>
  <c r="W40" i="17"/>
  <c r="V55" i="18"/>
  <c r="W10" i="17"/>
  <c r="Q85" i="17"/>
  <c r="Y69" i="17"/>
  <c r="X22" i="17"/>
  <c r="W35" i="18"/>
  <c r="AD14" i="17"/>
  <c r="Y44" i="18"/>
  <c r="P44" i="18"/>
  <c r="I7" i="17"/>
  <c r="W51" i="18"/>
  <c r="W82" i="17"/>
  <c r="H26" i="9"/>
  <c r="H68" i="9" s="1"/>
  <c r="C17" i="11"/>
  <c r="Y64" i="18"/>
  <c r="C26" i="11"/>
  <c r="J10" i="11"/>
  <c r="W34" i="18"/>
  <c r="W70" i="17"/>
  <c r="W53" i="17"/>
  <c r="AA63" i="18"/>
  <c r="AA58" i="18" s="1"/>
  <c r="D20" i="11"/>
  <c r="Y41" i="18"/>
  <c r="W10" i="18"/>
  <c r="F25" i="11"/>
  <c r="G25" i="11" s="1"/>
  <c r="Q51" i="18"/>
  <c r="W32" i="18"/>
  <c r="H25" i="26"/>
  <c r="H27" i="26" s="1"/>
  <c r="W60" i="18"/>
  <c r="W54" i="18"/>
  <c r="X54" i="18"/>
  <c r="Y54" i="18"/>
  <c r="W11" i="18"/>
  <c r="Y40" i="18"/>
  <c r="W40" i="18"/>
  <c r="P40" i="18"/>
  <c r="Y39" i="17"/>
  <c r="AA38" i="18"/>
  <c r="P63" i="18"/>
  <c r="W63" i="18"/>
  <c r="Y83" i="17"/>
  <c r="AA36" i="17"/>
  <c r="W32" i="17"/>
  <c r="Y14" i="17"/>
  <c r="X10" i="17"/>
  <c r="K25" i="26"/>
  <c r="X37" i="18" l="1"/>
  <c r="M29" i="26"/>
  <c r="J33" i="9"/>
  <c r="J36" i="9"/>
  <c r="W61" i="17"/>
  <c r="Y43" i="18"/>
  <c r="Y85" i="17"/>
  <c r="U53" i="18"/>
  <c r="AA33" i="17"/>
  <c r="J40" i="9"/>
  <c r="K38" i="9"/>
  <c r="L38" i="9" s="1"/>
  <c r="G37" i="26"/>
  <c r="G39" i="26" s="1"/>
  <c r="L33" i="9"/>
  <c r="J63" i="9"/>
  <c r="Y74" i="17"/>
  <c r="X57" i="18"/>
  <c r="K31" i="10"/>
  <c r="X23" i="17"/>
  <c r="Y34" i="17"/>
  <c r="T6" i="17"/>
  <c r="X48" i="18"/>
  <c r="J45" i="9"/>
  <c r="I35" i="9"/>
  <c r="M58" i="18"/>
  <c r="Y51" i="18"/>
  <c r="X68" i="17"/>
  <c r="X74" i="17"/>
  <c r="P76" i="17"/>
  <c r="K10" i="11"/>
  <c r="U58" i="18"/>
  <c r="F15" i="12"/>
  <c r="X24" i="18"/>
  <c r="X31" i="17"/>
  <c r="X47" i="17"/>
  <c r="X71" i="17"/>
  <c r="X70" i="17"/>
  <c r="X36" i="17"/>
  <c r="W8" i="17"/>
  <c r="X63" i="18"/>
  <c r="Y70" i="17"/>
  <c r="AA48" i="17"/>
  <c r="X16" i="18"/>
  <c r="X46" i="18"/>
  <c r="X29" i="17"/>
  <c r="Y79" i="17"/>
  <c r="Y82" i="17"/>
  <c r="L56" i="9"/>
  <c r="W36" i="17"/>
  <c r="X53" i="17"/>
  <c r="Y56" i="17"/>
  <c r="Y17" i="17"/>
  <c r="X39" i="18"/>
  <c r="X42" i="18"/>
  <c r="Y48" i="18"/>
  <c r="Y34" i="18"/>
  <c r="X84" i="17"/>
  <c r="L67" i="9"/>
  <c r="J59" i="9"/>
  <c r="L37" i="9"/>
  <c r="N6" i="17"/>
  <c r="P14" i="17"/>
  <c r="W56" i="17"/>
  <c r="Y35" i="17"/>
  <c r="M8" i="18"/>
  <c r="P24" i="18"/>
  <c r="Y45" i="18"/>
  <c r="J46" i="9"/>
  <c r="J37" i="9"/>
  <c r="J56" i="9"/>
  <c r="Y67" i="17"/>
  <c r="P55" i="18"/>
  <c r="F46" i="10"/>
  <c r="F51" i="10" s="1"/>
  <c r="I32" i="10"/>
  <c r="W17" i="17"/>
  <c r="Y53" i="17"/>
  <c r="X19" i="17"/>
  <c r="P70" i="17"/>
  <c r="X34" i="17"/>
  <c r="Y65" i="17"/>
  <c r="Y78" i="17"/>
  <c r="P43" i="18"/>
  <c r="P23" i="18"/>
  <c r="X15" i="18"/>
  <c r="Y29" i="18"/>
  <c r="Y14" i="18"/>
  <c r="AB6" i="18"/>
  <c r="X14" i="17"/>
  <c r="X24" i="17"/>
  <c r="X38" i="17"/>
  <c r="X54" i="17"/>
  <c r="Y77" i="17"/>
  <c r="P65" i="17"/>
  <c r="Y49" i="17"/>
  <c r="G6" i="11"/>
  <c r="K35" i="8"/>
  <c r="M15" i="9"/>
  <c r="H31" i="18"/>
  <c r="X52" i="18"/>
  <c r="S58" i="18"/>
  <c r="S53" i="18" s="1"/>
  <c r="X59" i="17"/>
  <c r="L41" i="9"/>
  <c r="J61" i="9"/>
  <c r="X27" i="17"/>
  <c r="Y37" i="18"/>
  <c r="AA37" i="18"/>
  <c r="I20" i="10"/>
  <c r="X41" i="18"/>
  <c r="W48" i="18"/>
  <c r="Y18" i="18"/>
  <c r="AC6" i="18"/>
  <c r="X56" i="17"/>
  <c r="Y41" i="17"/>
  <c r="G14" i="11"/>
  <c r="E101" i="19"/>
  <c r="B28" i="19"/>
  <c r="L18" i="26"/>
  <c r="L39" i="9"/>
  <c r="AA38" i="17"/>
  <c r="S31" i="18"/>
  <c r="X62" i="18"/>
  <c r="P16" i="17"/>
  <c r="X44" i="17"/>
  <c r="L6" i="17"/>
  <c r="Y27" i="17"/>
  <c r="W23" i="18"/>
  <c r="Y10" i="17"/>
  <c r="W27" i="17"/>
  <c r="J33" i="10"/>
  <c r="J35" i="10" s="1"/>
  <c r="I33" i="8"/>
  <c r="F6" i="12"/>
  <c r="X12" i="18"/>
  <c r="X23" i="18"/>
  <c r="X32" i="18"/>
  <c r="X43" i="18"/>
  <c r="N31" i="18"/>
  <c r="Y26" i="18"/>
  <c r="X65" i="17"/>
  <c r="X72" i="17"/>
  <c r="P79" i="17"/>
  <c r="Y60" i="17"/>
  <c r="I27" i="10"/>
  <c r="U31" i="18"/>
  <c r="Y39" i="18"/>
  <c r="W39" i="18"/>
  <c r="Y21" i="17"/>
  <c r="Y15" i="17"/>
  <c r="O6" i="17"/>
  <c r="W6" i="17" s="1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M70" i="9"/>
  <c r="G19" i="11"/>
  <c r="X53" i="18"/>
  <c r="E8" i="11"/>
  <c r="E13" i="11"/>
  <c r="E6" i="11"/>
  <c r="E51" i="19"/>
  <c r="F54" i="8"/>
  <c r="F63" i="8" s="1"/>
  <c r="E4" i="11"/>
  <c r="E17" i="11" s="1"/>
  <c r="E7" i="11"/>
  <c r="E15" i="11"/>
  <c r="E11" i="11"/>
  <c r="G17" i="11"/>
  <c r="AE2" i="17"/>
  <c r="X8" i="18"/>
  <c r="AA6" i="17"/>
  <c r="AA2" i="17" s="1"/>
  <c r="F30" i="19"/>
  <c r="E12" i="11"/>
  <c r="AA31" i="18"/>
  <c r="AA8" i="18"/>
  <c r="D25" i="19"/>
  <c r="AA3" i="18"/>
  <c r="AC3" i="18"/>
  <c r="AD2" i="17"/>
  <c r="AF2" i="17"/>
  <c r="AB2" i="17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AA6" i="18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<sst xmlns="http://schemas.openxmlformats.org/spreadsheetml/2006/main" count="1073" uniqueCount="557">
  <si>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</si>
  <si>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</si>
  <si>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</si>
  <si>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</si>
  <si>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</si>
  <si>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</si>
  <si>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</si>
  <si>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</si>
  <si>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</si>
  <si>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</si>
  <si>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</si>
  <si>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</si>
  <si>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</si>
  <si>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</si>
  <si>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</si>
  <si>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</si>
  <si>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</si>
  <si>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</si>
  <si>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</si>
  <si>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</si>
  <si>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</si>
  <si>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</si>
  <si>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</si>
  <si>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</si>
  <si>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</si>
  <si>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</si>
  <si>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</si>
  <si>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</si>
  <si>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</si>
  <si>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</si>
  <si>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</si>
  <si>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</si>
  <si>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</si>
  <si>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</si>
  <si>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</si>
  <si>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</si>
  <si>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</si>
  <si>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</si>
  <si>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</si>
  <si>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</si>
  <si>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</si>
  <si>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</si>
  <si>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</si>
  <si>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</si>
  <si>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</si>
  <si>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</si>
  <si>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</si>
  <si>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</si>
  <si>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</si>
  <si>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</si>
  <si>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</si>
  <si>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</si>
  <si>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</si>
  <si>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</si>
  <si>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</si>
  <si>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</si>
  <si>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</si>
  <si>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</si>
  <si>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</si>
  <si>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</si>
  <si>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</si>
  <si>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</si>
  <si>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</si>
  <si>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</si>
  <si>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</si>
  <si>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</si>
  <si>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</si>
  <si>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</si>
  <si>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</si>
  <si>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</si>
  <si>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</si>
  <si>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</si>
  <si>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</si>
  <si>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</si>
  <si>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</si>
  <si>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</si>
  <si>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</si>
  <si>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</si>
  <si>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</si>
  <si>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</si>
  <si>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</si>
  <si>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</si>
  <si>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</si>
  <si>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</si>
  <si>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</si>
  <si>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</si>
  <si>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</si>
  <si>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</si>
  <si>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</si>
  <si>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</si>
  <si>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</si>
  <si>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</si>
  <si>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</si>
  <si>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</si>
  <si>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</si>
  <si>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</si>
  <si>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</si>
  <si>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</si>
  <si>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</si>
  <si>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</si>
  <si>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</si>
  <si>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</si>
  <si>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</si>
  <si>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</si>
  <si>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</si>
  <si>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</si>
  <si>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</si>
  <si>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</si>
  <si>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</si>
  <si>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</si>
  <si>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</si>
  <si>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</si>
  <si>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</si>
  <si>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</si>
  <si>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</si>
  <si>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</si>
  <si>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</si>
  <si>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</si>
  <si>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</si>
  <si>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</si>
  <si>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</si>
  <si>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</si>
  <si>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</si>
  <si>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</si>
  <si>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</si>
  <si>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</si>
  <si>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</si>
  <si>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</si>
  <si>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</si>
  <si>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</si>
  <si>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</si>
  <si>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</si>
  <si>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</si>
  <si>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</si>
  <si>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</si>
  <si>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</si>
  <si>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</si>
  <si>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</si>
  <si>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</si>
  <si>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</si>
  <si>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</si>
  <si>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</si>
  <si>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</si>
  <si>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</si>
  <si>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</si>
  <si>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</si>
  <si>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</si>
  <si>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</si>
  <si>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</si>
  <si>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</si>
  <si>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</si>
  <si>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</si>
  <si>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</si>
  <si>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</si>
  <si>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</si>
  <si>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</si>
  <si>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</si>
  <si>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</si>
  <si>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</si>
  <si>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</si>
  <si>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</si>
  <si>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</si>
  <si>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</si>
  <si>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</si>
  <si>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</si>
  <si>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</si>
  <si>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</si>
  <si>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</si>
  <si>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</si>
  <si>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</si>
  <si>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</si>
  <si>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</si>
  <si>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</si>
  <si>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</si>
  <si>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</si>
  <si>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</si>
  <si>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</si>
  <si>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</si>
  <si>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</si>
  <si>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</si>
  <si>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</si>
  <si>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</si>
  <si>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</si>
  <si>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</si>
  <si>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</si>
  <si>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</si>
  <si>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</si>
  <si>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</si>
  <si>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</si>
  <si>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</si>
  <si>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</si>
  <si>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</si>
  <si>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</si>
  <si>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</si>
  <si>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</si>
  <si>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</si>
  <si>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</si>
  <si>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</si>
  <si>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</si>
  <si>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</si>
  <si>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</si>
  <si>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</si>
  <si>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</si>
  <si>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</si>
  <si>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</si>
  <si>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</si>
  <si>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</si>
  <si>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</si>
  <si>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</si>
  <si>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</si>
  <si>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</si>
  <si>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</si>
  <si>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</si>
  <si>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</si>
  <si>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</si>
  <si>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</si>
  <si>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</si>
  <si>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</si>
  <si>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</si>
  <si>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</si>
  <si>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</si>
  <si>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</si>
  <si>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</si>
  <si>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</si>
  <si>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</si>
  <si>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</si>
  <si>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</si>
  <si>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</si>
  <si>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</si>
  <si>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</si>
  <si>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</si>
  <si>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</si>
  <si>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</si>
  <si>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</si>
  <si>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</si>
  <si>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</si>
  <si>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</si>
  <si>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</si>
  <si>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</si>
  <si>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</si>
  <si>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</si>
  <si>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</si>
  <si>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</si>
  <si>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</si>
  <si>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</si>
  <si>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</si>
  <si>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</si>
  <si>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</si>
  <si>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</si>
  <si>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</si>
  <si>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</si>
  <si>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</si>
  <si>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</si>
  <si>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</si>
  <si>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</si>
  <si>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</si>
  <si>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</si>
  <si>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</si>
  <si>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</si>
  <si>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</si>
  <si>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</si>
  <si>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</si>
  <si>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</si>
  <si>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</si>
  <si>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</si>
  <si>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</si>
  <si>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</si>
  <si>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</si>
  <si>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</si>
  <si>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</si>
  <si>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</si>
  <si>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</si>
  <si>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</si>
  <si>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</si>
  <si>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</si>
  <si>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</si>
  <si>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</si>
  <si>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</si>
  <si>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</si>
  <si>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</si>
  <si>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</si>
  <si>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</si>
  <si>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</si>
  <si>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</si>
  <si>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</si>
  <si>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</si>
  <si>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</si>
  <si>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</si>
  <si>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</si>
  <si>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</si>
  <si>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</si>
  <si>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</si>
  <si>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</si>
  <si>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</si>
  <si>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</si>
  <si>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</si>
  <si>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</si>
  <si>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</si>
  <si>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</si>
  <si>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</si>
  <si>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</si>
  <si>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</si>
  <si>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</si>
  <si>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</si>
  <si>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</si>
  <si>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</si>
  <si>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</si>
  <si>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</si>
  <si>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</si>
  <si>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</si>
  <si>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</si>
  <si>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</si>
  <si>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</si>
  <si>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</si>
  <si>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</si>
  <si>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</si>
  <si>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</si>
  <si>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</si>
  <si>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</si>
  <si>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</si>
  <si>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</si>
  <si>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</si>
  <si>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</si>
  <si>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</si>
  <si>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</si>
  <si>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</si>
  <si>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</si>
  <si>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</si>
  <si>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</si>
  <si>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</si>
  <si>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</si>
  <si>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</si>
  <si>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</si>
  <si>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</si>
  <si>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</si>
  <si>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</si>
  <si>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</si>
  <si>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</si>
  <si>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</si>
  <si>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</si>
  <si>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</si>
  <si>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</si>
  <si>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</si>
  <si>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</si>
  <si>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</si>
  <si>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</si>
  <si>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</si>
  <si>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</si>
  <si>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</si>
  <si>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</si>
  <si>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</si>
  <si>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</si>
  <si>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</si>
  <si>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</si>
  <si>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</si>
  <si>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</si>
  <si>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</si>
  <si>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</si>
  <si>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</si>
  <si>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</si>
  <si>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</si>
  <si>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</si>
  <si>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</si>
  <si>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</si>
  <si>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</si>
  <si>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</si>
  <si>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</si>
  <si>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</si>
  <si>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</si>
  <si>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</si>
  <si>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</si>
  <si>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</si>
  <si>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</si>
  <si>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</si>
  <si>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</si>
  <si>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</si>
  <si>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</si>
  <si>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</si>
  <si>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</si>
  <si>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</si>
  <si>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</si>
  <si>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</si>
  <si>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</si>
  <si>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</si>
  <si>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</si>
  <si>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</si>
  <si>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</si>
  <si>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</si>
  <si>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</si>
  <si>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</si>
  <si>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</si>
  <si>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</si>
  <si>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</si>
  <si>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</si>
  <si>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</si>
  <si>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</si>
  <si>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</si>
  <si>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</si>
  <si>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</si>
  <si>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</si>
  <si>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</si>
  <si>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</si>
  <si>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</si>
  <si>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</si>
  <si>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</si>
  <si>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</si>
  <si>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</si>
  <si>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</si>
  <si>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</si>
  <si>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</si>
  <si>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</si>
  <si>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</si>
  <si>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</si>
  <si>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</si>
  <si>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</si>
  <si>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</si>
  <si>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</si>
  <si>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</si>
  <si>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</si>
  <si>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</si>
  <si>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</si>
  <si>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</si>
  <si>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</si>
  <si>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</si>
  <si>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</si>
  <si>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</si>
  <si>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</si>
  <si>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</si>
  <si>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</si>
  <si>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</si>
  <si>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</si>
  <si>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</si>
  <si>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</si>
  <si>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</si>
  <si>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</si>
  <si>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</si>
  <si>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</si>
  <si>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</si>
  <si>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</si>
  <si>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</si>
  <si>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</si>
  <si>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</si>
  <si>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</si>
  <si>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</si>
  <si>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</si>
  <si>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</si>
  <si>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</si>
  <si>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</si>
  <si>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</si>
  <si>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</si>
  <si>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</si>
  <si>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</si>
  <si>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</si>
  <si>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</si>
  <si>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</si>
  <si>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</si>
  <si>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</si>
  <si>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</si>
  <si>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</si>
  <si>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</si>
  <si>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</si>
  <si>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</si>
  <si>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</si>
  <si>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</si>
  <si>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</si>
  <si>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</si>
  <si>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</si>
  <si>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</si>
  <si>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</si>
  <si>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</si>
  <si>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</si>
  <si>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</si>
  <si>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</si>
  <si>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</si>
  <si>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</si>
  <si>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</si>
  <si>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</si>
  <si>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</si>
  <si>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</si>
  <si>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</si>
  <si>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</si>
  <si>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</si>
  <si>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</si>
  <si>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</si>
  <si>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</si>
  <si>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</si>
  <si>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</si>
  <si>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</si>
  <si>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</si>
  <si>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</si>
  <si>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</si>
  <si>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</si>
  <si>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</si>
  <si>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</si>
  <si>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</si>
  <si>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</si>
  <si>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</si>
  <si>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</si>
  <si>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</si>
  <si>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</si>
  <si>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</si>
  <si>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</si>
  <si>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</si>
  <si>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</si>
  <si>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</si>
  <si>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</si>
  <si>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</si>
  <si>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</si>
  <si>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</si>
  <si>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</si>
  <si>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</si>
  <si>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</si>
  <si>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</si>
  <si>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</si>
  <si>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</si>
  <si>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</si>
  <si>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</si>
  <si>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</si>
  <si>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</si>
  <si>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</si>
  <si>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</si>
  <si>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</si>
  <si>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</si>
  <si>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</si>
  <si>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</si>
  <si>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</si>
  <si>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</si>
  <si>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</si>
  <si>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NI dotace z MPSV na Efektivní a moderní Ostrov - podíl EU</t>
  </si>
  <si>
    <t>NI dotace z MPSV na Efektivní a moderní Ostrov - podíl SR</t>
  </si>
  <si>
    <t>INV dotace z MPSV na Efektivní a moderní Ostrov - podíl EU</t>
  </si>
  <si>
    <t>INV dotace z MPSV na Efektivní a moderní Ostrov - podíl SR</t>
  </si>
  <si>
    <t>Kancelář starosty a vnitřní správy</t>
  </si>
  <si>
    <t>Ing. Jiří Jiránek</t>
  </si>
  <si>
    <t>7.</t>
  </si>
  <si>
    <t>8.</t>
  </si>
  <si>
    <t>10.</t>
  </si>
  <si>
    <t>11.</t>
  </si>
  <si>
    <t>12.</t>
  </si>
  <si>
    <t>Efektivní a moderní Ostrov - Služby telekomunikací - podíl EU</t>
  </si>
  <si>
    <t>Efektivní a moderní Ostrov - Služby telekomunikací - podíl SR</t>
  </si>
  <si>
    <t>Efektivní a moderní Ostrov - Služby telekomunikací - podíl města</t>
  </si>
  <si>
    <t>Efektivní a moderní Ostrov - Školení a vzdělávání - podíl EU</t>
  </si>
  <si>
    <t>Efektivní a moderní Ostrov - Školení a vzdělávání  - podíl SR</t>
  </si>
  <si>
    <t>Efektivní a moderní Ostrov - Školení a vzdělávání  - podíl města</t>
  </si>
  <si>
    <t>Efektivní a moderní Ostrov - Konzultační a poradenské služby - podíl EU</t>
  </si>
  <si>
    <t>Efektivní a moderní Ostrov - Konzultační a poradenské služby  - podíl SR</t>
  </si>
  <si>
    <t>Efektivní a moderní Ostrov -  Konzultační a poradenské služby  - podíl města</t>
  </si>
  <si>
    <t>15.</t>
  </si>
  <si>
    <t>Efektivní a moderní Ostrov - SW - oběh úč. dokladů - podíl města</t>
  </si>
  <si>
    <t>Efektivní a moderní Ostrov - SW - oběh úč. dokladů - podíl EU</t>
  </si>
  <si>
    <t>Efektivní a moderní Ostrov - SW - oběh úč. dokladů - podíl SR</t>
  </si>
  <si>
    <t>Přesun finančních prostředků požadujeme z důvodu schválení dotací v rámci projektu Efektivní a moderní Ostrov. Uvedené finanční prostředky jsou požadovány na pokrytí nákladů v roce 2021.</t>
  </si>
  <si>
    <t>Efektivní a moderní Ostrov -MÚ - systémová podpora, zpracování dat IT - podíl EU</t>
  </si>
  <si>
    <t>Efektivní a moderní Ostrov - MÚ - systémová podpora, zpracování dat IT - podíl SR</t>
  </si>
  <si>
    <t>Efektivní a moderní Ostrov -MÚ - systémová podpora, zpracování dat IT - podíl města</t>
  </si>
  <si>
    <t>RO č.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</si>
</sst>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4" fontId="0" fillId="0" borderId="0" xfId="0" applyNumberForma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4" fontId="44" fillId="0" borderId="0" xfId="0" applyNumberFormat="1" applyFont="1" applyBorder="1"/>
    <xf numFmtId="4" fontId="44" fillId="0" borderId="1" xfId="0" applyNumberFormat="1" applyFont="1" applyFill="1" applyBorder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87-4A64-A1F7-BBB28F7AC0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87-4A64-A1F7-BBB28F7AC0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87-4A64-A1F7-BBB28F7AC0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87-4A64-A1F7-BBB28F7AC0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587-4A64-A1F7-BBB28F7AC09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587-4A64-A1F7-BBB28F7AC09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587-4A64-A1F7-BBB28F7AC09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587-4A64-A1F7-BBB28F7AC0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587-4A64-A1F7-BBB28F7AC09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587-4A64-A1F7-BBB28F7AC09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587-4A64-A1F7-BBB28F7AC09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587-4A64-A1F7-BBB28F7AC094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87-4A64-A1F7-BBB28F7AC09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7-4A64-A1F7-BBB28F7AC09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7-4A64-A1F7-BBB28F7AC09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7-4A64-A1F7-BBB28F7AC094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7-4A64-A1F7-BBB28F7AC094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7-4A64-A1F7-BBB28F7AC094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87-4A64-A1F7-BBB28F7AC094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87-4A64-A1F7-BBB28F7AC094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87-4A64-A1F7-BBB28F7AC094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87-4A64-A1F7-BBB28F7AC094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87-4A64-A1F7-BBB28F7AC09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87-4A64-A1F7-BBB28F7AC094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87-4A64-A1F7-BBB28F7AC09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587-4A64-A1F7-BBB28F7AC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5-4C72-ACE8-AA540CC8B22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5-4C72-ACE8-AA540CC8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EF-45F2-A162-9062E895261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EF-45F2-A162-9062E895261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EF-45F2-A162-9062E895261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EF-45F2-A162-9062E895261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9EF-45F2-A162-9062E895261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9EF-45F2-A162-9062E895261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9EF-45F2-A162-9062E895261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9EF-45F2-A162-9062E895261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9EF-45F2-A162-9062E895261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9EF-45F2-A162-9062E895261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9EF-45F2-A162-9062E895261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9EF-45F2-A162-9062E895261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9EF-45F2-A162-9062E895261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9EF-45F2-A162-9062E8952614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EF-45F2-A162-9062E8952614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EF-45F2-A162-9062E8952614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EF-45F2-A162-9062E8952614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EF-45F2-A162-9062E8952614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EF-45F2-A162-9062E8952614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EF-45F2-A162-9062E8952614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EF-45F2-A162-9062E8952614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EF-45F2-A162-9062E8952614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EF-45F2-A162-9062E8952614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EF-45F2-A162-9062E8952614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EF-45F2-A162-9062E8952614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EF-45F2-A162-9062E8952614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EF-45F2-A162-9062E8952614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EF-45F2-A162-9062E8952614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EF-45F2-A162-9062E89526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9EF-45F2-A162-9062E895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8-4D74-B97B-32010349533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8-4D74-B97B-32010349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3.44140625" customWidth="1"/>
    <col min="5" max="5" width="6.109375" customWidth="1"/>
    <col min="6" max="6" width="18.88671875" customWidth="1"/>
    <col min="7" max="8" width="16.6640625" customWidth="1"/>
    <col min="9" max="9" width="20.6640625" customWidth="1"/>
    <col min="10" max="10" width="16.33203125" customWidth="1"/>
    <col min="13" max="13" width="11.6640625" bestFit="1" customWidth="1"/>
  </cols>
  <sheetData>
    <row r="1" spans="1:13" ht="17.399999999999999" x14ac:dyDescent="0.3">
      <c r="A1" s="820" t="s">
        <v>556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3" ht="14.4" x14ac:dyDescent="0.3">
      <c r="B2" s="679"/>
    </row>
    <row r="3" spans="1:13" ht="22.2" customHeight="1" x14ac:dyDescent="0.3">
      <c r="A3" s="821" t="s">
        <v>505</v>
      </c>
      <c r="B3" s="822"/>
      <c r="C3" s="797" t="s">
        <v>532</v>
      </c>
      <c r="D3" s="797"/>
      <c r="E3" s="797"/>
      <c r="F3" s="797"/>
      <c r="G3" s="797"/>
    </row>
    <row r="4" spans="1:13" ht="24.6" customHeight="1" x14ac:dyDescent="0.3">
      <c r="A4" s="823" t="s">
        <v>506</v>
      </c>
      <c r="B4" s="800"/>
      <c r="C4" s="797" t="s">
        <v>533</v>
      </c>
      <c r="D4" s="797"/>
      <c r="E4" s="797"/>
      <c r="F4" s="797"/>
      <c r="G4" s="766"/>
    </row>
    <row r="5" spans="1:13" ht="24.6" customHeight="1" thickBot="1" x14ac:dyDescent="0.35">
      <c r="A5" s="783"/>
      <c r="B5" s="782"/>
      <c r="C5" s="784"/>
      <c r="D5" s="784"/>
      <c r="E5" s="784"/>
      <c r="F5" s="784"/>
      <c r="G5" s="766"/>
    </row>
    <row r="6" spans="1:13" ht="36.6" customHeight="1" thickBot="1" x14ac:dyDescent="0.35">
      <c r="B6" s="679"/>
      <c r="G6" s="817" t="s">
        <v>513</v>
      </c>
      <c r="H6" s="818"/>
      <c r="I6" s="818"/>
      <c r="J6" s="819"/>
    </row>
    <row r="7" spans="1:13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2" t="s">
        <v>520</v>
      </c>
      <c r="H7" s="762" t="s">
        <v>521</v>
      </c>
      <c r="I7" s="762" t="s">
        <v>514</v>
      </c>
      <c r="J7" s="755" t="s">
        <v>512</v>
      </c>
    </row>
    <row r="8" spans="1:13" ht="19.95" customHeight="1" x14ac:dyDescent="0.25">
      <c r="A8" s="801" t="s">
        <v>522</v>
      </c>
      <c r="B8" s="802"/>
      <c r="C8" s="802"/>
      <c r="D8" s="802"/>
      <c r="E8" s="802"/>
      <c r="F8" s="802"/>
      <c r="G8" s="802"/>
      <c r="H8" s="802"/>
      <c r="I8" s="802"/>
      <c r="J8" s="803"/>
    </row>
    <row r="9" spans="1:13" ht="19.95" customHeight="1" x14ac:dyDescent="0.25">
      <c r="A9" s="763" t="s">
        <v>7</v>
      </c>
      <c r="B9" s="764"/>
      <c r="C9" s="768">
        <v>4116</v>
      </c>
      <c r="D9" s="764">
        <v>104513013</v>
      </c>
      <c r="E9" s="767">
        <v>3</v>
      </c>
      <c r="F9" s="767">
        <v>3955000011341</v>
      </c>
      <c r="G9" s="752">
        <v>0</v>
      </c>
      <c r="H9" s="752">
        <v>0</v>
      </c>
      <c r="I9" s="752">
        <v>1650436</v>
      </c>
      <c r="J9" s="765">
        <f>H9+I9</f>
        <v>1650436</v>
      </c>
    </row>
    <row r="10" spans="1:13" ht="19.95" customHeight="1" x14ac:dyDescent="0.25">
      <c r="A10" s="808" t="s">
        <v>518</v>
      </c>
      <c r="B10" s="809"/>
      <c r="C10" s="810"/>
      <c r="D10" s="811" t="s">
        <v>528</v>
      </c>
      <c r="E10" s="812"/>
      <c r="F10" s="812"/>
      <c r="G10" s="812"/>
      <c r="H10" s="812"/>
      <c r="I10" s="812"/>
      <c r="J10" s="813"/>
    </row>
    <row r="11" spans="1:13" ht="19.95" customHeight="1" x14ac:dyDescent="0.25">
      <c r="A11" s="763">
        <v>2</v>
      </c>
      <c r="B11" s="764"/>
      <c r="C11" s="768">
        <v>4116</v>
      </c>
      <c r="D11" s="764">
        <v>104113013</v>
      </c>
      <c r="E11" s="767">
        <v>3</v>
      </c>
      <c r="F11" s="767">
        <v>3955000021341</v>
      </c>
      <c r="G11" s="752">
        <v>0</v>
      </c>
      <c r="H11" s="752">
        <v>0</v>
      </c>
      <c r="I11" s="752">
        <v>291254</v>
      </c>
      <c r="J11" s="765">
        <f t="shared" ref="J11" si="0">H11+I11</f>
        <v>291254</v>
      </c>
    </row>
    <row r="12" spans="1:13" ht="19.95" customHeight="1" x14ac:dyDescent="0.25">
      <c r="A12" s="808" t="s">
        <v>518</v>
      </c>
      <c r="B12" s="809"/>
      <c r="C12" s="810"/>
      <c r="D12" s="811" t="s">
        <v>529</v>
      </c>
      <c r="E12" s="812"/>
      <c r="F12" s="812"/>
      <c r="G12" s="812"/>
      <c r="H12" s="812"/>
      <c r="I12" s="812"/>
      <c r="J12" s="813"/>
    </row>
    <row r="13" spans="1:13" ht="19.95" customHeight="1" x14ac:dyDescent="0.25">
      <c r="A13" s="763">
        <v>3</v>
      </c>
      <c r="B13" s="764"/>
      <c r="C13" s="768">
        <v>4216</v>
      </c>
      <c r="D13" s="764">
        <v>104513013</v>
      </c>
      <c r="E13" s="767">
        <v>3</v>
      </c>
      <c r="F13" s="767">
        <v>3955000011341</v>
      </c>
      <c r="G13" s="752">
        <v>0</v>
      </c>
      <c r="H13" s="752">
        <v>0</v>
      </c>
      <c r="I13" s="752">
        <v>825477</v>
      </c>
      <c r="J13" s="765">
        <f t="shared" ref="J13" si="1">H13+I13</f>
        <v>825477</v>
      </c>
    </row>
    <row r="14" spans="1:13" ht="19.95" customHeight="1" x14ac:dyDescent="0.25">
      <c r="A14" s="808" t="s">
        <v>518</v>
      </c>
      <c r="B14" s="809"/>
      <c r="C14" s="810"/>
      <c r="D14" s="811" t="s">
        <v>530</v>
      </c>
      <c r="E14" s="812"/>
      <c r="F14" s="812"/>
      <c r="G14" s="812"/>
      <c r="H14" s="812"/>
      <c r="I14" s="812"/>
      <c r="J14" s="813"/>
    </row>
    <row r="15" spans="1:13" ht="19.95" customHeight="1" x14ac:dyDescent="0.25">
      <c r="A15" s="763">
        <v>4</v>
      </c>
      <c r="B15" s="764"/>
      <c r="C15" s="768">
        <v>4216</v>
      </c>
      <c r="D15" s="764">
        <v>104113013</v>
      </c>
      <c r="E15" s="767">
        <v>3</v>
      </c>
      <c r="F15" s="767">
        <v>3955000021341</v>
      </c>
      <c r="G15" s="752">
        <v>0</v>
      </c>
      <c r="H15" s="752">
        <v>0</v>
      </c>
      <c r="I15" s="752">
        <v>145673</v>
      </c>
      <c r="J15" s="765">
        <f t="shared" ref="J15" si="2">H15+I15</f>
        <v>145673</v>
      </c>
      <c r="M15" s="791" t="s">
        <v>458</v>
      </c>
    </row>
    <row r="16" spans="1:13" ht="19.95" customHeight="1" thickBot="1" x14ac:dyDescent="0.3">
      <c r="A16" s="808" t="s">
        <v>518</v>
      </c>
      <c r="B16" s="809"/>
      <c r="C16" s="810"/>
      <c r="D16" s="811" t="s">
        <v>531</v>
      </c>
      <c r="E16" s="812"/>
      <c r="F16" s="812"/>
      <c r="G16" s="812"/>
      <c r="H16" s="812"/>
      <c r="I16" s="812"/>
      <c r="J16" s="813"/>
    </row>
    <row r="17" spans="1:10" ht="19.95" customHeight="1" thickBot="1" x14ac:dyDescent="0.3">
      <c r="A17" s="750"/>
      <c r="B17" s="776"/>
      <c r="C17" s="776"/>
      <c r="D17" s="777"/>
      <c r="E17" s="778"/>
      <c r="F17" s="778"/>
      <c r="G17" s="778"/>
      <c r="H17" s="778"/>
      <c r="I17" s="796">
        <f>I9+I11+I13+I15</f>
        <v>2912840</v>
      </c>
      <c r="J17" s="778"/>
    </row>
    <row r="18" spans="1:10" ht="19.95" customHeight="1" thickBot="1" x14ac:dyDescent="0.3">
      <c r="A18" s="748"/>
      <c r="B18" s="779"/>
      <c r="C18" s="779"/>
      <c r="D18" s="780"/>
      <c r="E18" s="781"/>
      <c r="F18" s="781"/>
      <c r="G18" s="781"/>
      <c r="H18" s="781"/>
      <c r="I18" s="781"/>
      <c r="J18" s="781"/>
    </row>
    <row r="19" spans="1:10" ht="19.95" customHeight="1" x14ac:dyDescent="0.3">
      <c r="A19" s="804" t="s">
        <v>523</v>
      </c>
      <c r="B19" s="805"/>
      <c r="C19" s="805"/>
      <c r="D19" s="805"/>
      <c r="E19" s="805"/>
      <c r="F19" s="805"/>
      <c r="G19" s="805"/>
      <c r="H19" s="805"/>
      <c r="I19" s="805"/>
      <c r="J19" s="806"/>
    </row>
    <row r="20" spans="1:10" ht="20.100000000000001" customHeight="1" x14ac:dyDescent="0.25">
      <c r="A20" s="747" t="s">
        <v>7</v>
      </c>
      <c r="B20" s="769">
        <v>6171</v>
      </c>
      <c r="C20" s="768">
        <v>5168</v>
      </c>
      <c r="D20" s="764">
        <v>104513013</v>
      </c>
      <c r="E20" s="767">
        <v>3</v>
      </c>
      <c r="F20" s="767">
        <v>3955000011341</v>
      </c>
      <c r="G20" s="753">
        <v>0</v>
      </c>
      <c r="H20" s="753">
        <v>0</v>
      </c>
      <c r="I20" s="771">
        <v>754536.5</v>
      </c>
      <c r="J20" s="754">
        <f>H20+I20</f>
        <v>754536.5</v>
      </c>
    </row>
    <row r="21" spans="1:10" ht="20.100000000000001" customHeight="1" x14ac:dyDescent="0.25">
      <c r="A21" s="808" t="s">
        <v>518</v>
      </c>
      <c r="B21" s="809"/>
      <c r="C21" s="810"/>
      <c r="D21" s="785" t="s">
        <v>553</v>
      </c>
      <c r="E21" s="786"/>
      <c r="F21" s="786"/>
      <c r="G21" s="786"/>
      <c r="H21" s="786"/>
      <c r="I21" s="786"/>
      <c r="J21" s="787"/>
    </row>
    <row r="22" spans="1:10" ht="20.100000000000001" customHeight="1" x14ac:dyDescent="0.25">
      <c r="A22" s="747" t="s">
        <v>227</v>
      </c>
      <c r="B22" s="769">
        <v>6171</v>
      </c>
      <c r="C22" s="769">
        <v>5168</v>
      </c>
      <c r="D22" s="764">
        <v>104113013</v>
      </c>
      <c r="E22" s="767">
        <v>3</v>
      </c>
      <c r="F22" s="767">
        <v>3955000021341</v>
      </c>
      <c r="G22" s="752">
        <v>0</v>
      </c>
      <c r="H22" s="752">
        <v>0</v>
      </c>
      <c r="I22" s="771">
        <v>88769</v>
      </c>
      <c r="J22" s="754">
        <f>H22+I22</f>
        <v>88769</v>
      </c>
    </row>
    <row r="23" spans="1:10" ht="20.100000000000001" customHeight="1" x14ac:dyDescent="0.25">
      <c r="A23" s="808" t="s">
        <v>518</v>
      </c>
      <c r="B23" s="809"/>
      <c r="C23" s="810"/>
      <c r="D23" s="814" t="s">
        <v>554</v>
      </c>
      <c r="E23" s="815"/>
      <c r="F23" s="815"/>
      <c r="G23" s="815"/>
      <c r="H23" s="815"/>
      <c r="I23" s="815"/>
      <c r="J23" s="816"/>
    </row>
    <row r="24" spans="1:10" ht="20.100000000000001" customHeight="1" x14ac:dyDescent="0.25">
      <c r="A24" s="747" t="s">
        <v>524</v>
      </c>
      <c r="B24" s="769">
        <v>6171</v>
      </c>
      <c r="C24" s="769">
        <v>5168</v>
      </c>
      <c r="D24" s="764">
        <v>104100000</v>
      </c>
      <c r="E24" s="770">
        <v>3</v>
      </c>
      <c r="F24" s="767">
        <v>3955000031341</v>
      </c>
      <c r="G24" s="753">
        <v>0</v>
      </c>
      <c r="H24" s="753">
        <v>0</v>
      </c>
      <c r="I24" s="771">
        <v>44384.5</v>
      </c>
      <c r="J24" s="754">
        <f>H24+I24</f>
        <v>44384.5</v>
      </c>
    </row>
    <row r="25" spans="1:10" ht="20.100000000000001" customHeight="1" x14ac:dyDescent="0.25">
      <c r="A25" s="808" t="s">
        <v>518</v>
      </c>
      <c r="B25" s="809"/>
      <c r="C25" s="810"/>
      <c r="D25" s="814" t="s">
        <v>555</v>
      </c>
      <c r="E25" s="815"/>
      <c r="F25" s="815"/>
      <c r="G25" s="815"/>
      <c r="H25" s="815"/>
      <c r="I25" s="815"/>
      <c r="J25" s="816"/>
    </row>
    <row r="26" spans="1:10" ht="20.100000000000001" customHeight="1" x14ac:dyDescent="0.25">
      <c r="A26" s="747" t="s">
        <v>159</v>
      </c>
      <c r="B26" s="769">
        <v>6171</v>
      </c>
      <c r="C26" s="768">
        <v>5162</v>
      </c>
      <c r="D26" s="764">
        <v>104513013</v>
      </c>
      <c r="E26" s="767">
        <v>3</v>
      </c>
      <c r="F26" s="767">
        <v>3955000011341</v>
      </c>
      <c r="G26" s="753">
        <v>0</v>
      </c>
      <c r="H26" s="753">
        <v>0</v>
      </c>
      <c r="I26" s="771">
        <v>453900</v>
      </c>
      <c r="J26" s="754">
        <f>H26+I26</f>
        <v>453900</v>
      </c>
    </row>
    <row r="27" spans="1:10" ht="20.100000000000001" customHeight="1" x14ac:dyDescent="0.25">
      <c r="A27" s="808" t="s">
        <v>518</v>
      </c>
      <c r="B27" s="809"/>
      <c r="C27" s="810"/>
      <c r="D27" s="788" t="s">
        <v>539</v>
      </c>
      <c r="E27" s="789"/>
      <c r="F27" s="789"/>
      <c r="G27" s="789"/>
      <c r="H27" s="789"/>
      <c r="I27" s="789"/>
      <c r="J27" s="790"/>
    </row>
    <row r="28" spans="1:10" ht="20.100000000000001" customHeight="1" x14ac:dyDescent="0.25">
      <c r="A28" s="747" t="s">
        <v>160</v>
      </c>
      <c r="B28" s="769">
        <v>6171</v>
      </c>
      <c r="C28" s="769">
        <v>5162</v>
      </c>
      <c r="D28" s="764">
        <v>104113013</v>
      </c>
      <c r="E28" s="767">
        <v>3</v>
      </c>
      <c r="F28" s="767">
        <v>3955000021341</v>
      </c>
      <c r="G28" s="752">
        <v>0</v>
      </c>
      <c r="H28" s="752">
        <v>0</v>
      </c>
      <c r="I28" s="771">
        <v>53400</v>
      </c>
      <c r="J28" s="754">
        <f>H28+I28</f>
        <v>53400</v>
      </c>
    </row>
    <row r="29" spans="1:10" ht="20.100000000000001" customHeight="1" x14ac:dyDescent="0.25">
      <c r="A29" s="808" t="s">
        <v>518</v>
      </c>
      <c r="B29" s="809"/>
      <c r="C29" s="810"/>
      <c r="D29" s="814" t="s">
        <v>540</v>
      </c>
      <c r="E29" s="815"/>
      <c r="F29" s="815"/>
      <c r="G29" s="815"/>
      <c r="H29" s="815"/>
      <c r="I29" s="815"/>
      <c r="J29" s="816"/>
    </row>
    <row r="30" spans="1:10" ht="20.100000000000001" customHeight="1" x14ac:dyDescent="0.25">
      <c r="A30" s="747" t="s">
        <v>265</v>
      </c>
      <c r="B30" s="769">
        <v>6171</v>
      </c>
      <c r="C30" s="769">
        <v>5162</v>
      </c>
      <c r="D30" s="764">
        <v>104100000</v>
      </c>
      <c r="E30" s="770">
        <v>3</v>
      </c>
      <c r="F30" s="767">
        <v>3955000031341</v>
      </c>
      <c r="G30" s="753">
        <v>0</v>
      </c>
      <c r="H30" s="753">
        <v>0</v>
      </c>
      <c r="I30" s="771">
        <v>26700</v>
      </c>
      <c r="J30" s="754">
        <f>H30+I30</f>
        <v>26700</v>
      </c>
    </row>
    <row r="31" spans="1:10" ht="20.100000000000001" customHeight="1" x14ac:dyDescent="0.25">
      <c r="A31" s="808" t="s">
        <v>518</v>
      </c>
      <c r="B31" s="809"/>
      <c r="C31" s="810"/>
      <c r="D31" s="814" t="s">
        <v>541</v>
      </c>
      <c r="E31" s="815"/>
      <c r="F31" s="815"/>
      <c r="G31" s="815"/>
      <c r="H31" s="815"/>
      <c r="I31" s="815"/>
      <c r="J31" s="816"/>
    </row>
    <row r="32" spans="1:10" ht="20.100000000000001" customHeight="1" x14ac:dyDescent="0.25">
      <c r="A32" s="747" t="s">
        <v>534</v>
      </c>
      <c r="B32" s="769">
        <v>6171</v>
      </c>
      <c r="C32" s="768">
        <v>5167</v>
      </c>
      <c r="D32" s="764">
        <v>104513013</v>
      </c>
      <c r="E32" s="767">
        <v>3</v>
      </c>
      <c r="F32" s="767">
        <v>3955000011341</v>
      </c>
      <c r="G32" s="753">
        <v>0</v>
      </c>
      <c r="H32" s="753">
        <v>0</v>
      </c>
      <c r="I32" s="771">
        <v>204000</v>
      </c>
      <c r="J32" s="754">
        <f>H32+I32</f>
        <v>204000</v>
      </c>
    </row>
    <row r="33" spans="1:11" ht="20.100000000000001" customHeight="1" x14ac:dyDescent="0.25">
      <c r="A33" s="808" t="s">
        <v>518</v>
      </c>
      <c r="B33" s="809"/>
      <c r="C33" s="810"/>
      <c r="D33" s="788" t="s">
        <v>542</v>
      </c>
      <c r="E33" s="789"/>
      <c r="F33" s="789"/>
      <c r="G33" s="789"/>
      <c r="H33" s="789"/>
      <c r="I33" s="789"/>
      <c r="J33" s="790"/>
    </row>
    <row r="34" spans="1:11" ht="20.100000000000001" customHeight="1" x14ac:dyDescent="0.25">
      <c r="A34" s="747" t="s">
        <v>535</v>
      </c>
      <c r="B34" s="769">
        <v>6171</v>
      </c>
      <c r="C34" s="769">
        <v>5167</v>
      </c>
      <c r="D34" s="764">
        <v>104113013</v>
      </c>
      <c r="E34" s="767">
        <v>3</v>
      </c>
      <c r="F34" s="767">
        <v>3955000021341</v>
      </c>
      <c r="G34" s="752">
        <v>0</v>
      </c>
      <c r="H34" s="752">
        <v>0</v>
      </c>
      <c r="I34" s="771">
        <v>24000</v>
      </c>
      <c r="J34" s="754">
        <f>H34+I34</f>
        <v>24000</v>
      </c>
    </row>
    <row r="35" spans="1:11" ht="20.100000000000001" customHeight="1" x14ac:dyDescent="0.25">
      <c r="A35" s="808" t="s">
        <v>518</v>
      </c>
      <c r="B35" s="809"/>
      <c r="C35" s="810"/>
      <c r="D35" s="814" t="s">
        <v>543</v>
      </c>
      <c r="E35" s="815"/>
      <c r="F35" s="815"/>
      <c r="G35" s="815"/>
      <c r="H35" s="815"/>
      <c r="I35" s="815"/>
      <c r="J35" s="816"/>
    </row>
    <row r="36" spans="1:11" ht="20.100000000000001" customHeight="1" x14ac:dyDescent="0.25">
      <c r="A36" s="747" t="s">
        <v>186</v>
      </c>
      <c r="B36" s="769">
        <v>6171</v>
      </c>
      <c r="C36" s="769">
        <v>5167</v>
      </c>
      <c r="D36" s="764">
        <v>104100000</v>
      </c>
      <c r="E36" s="770">
        <v>3</v>
      </c>
      <c r="F36" s="767">
        <v>3955000031341</v>
      </c>
      <c r="G36" s="753">
        <v>0</v>
      </c>
      <c r="H36" s="753">
        <v>0</v>
      </c>
      <c r="I36" s="771">
        <v>12000</v>
      </c>
      <c r="J36" s="754">
        <f>H36+I36</f>
        <v>12000</v>
      </c>
    </row>
    <row r="37" spans="1:11" ht="20.100000000000001" customHeight="1" x14ac:dyDescent="0.25">
      <c r="A37" s="808" t="s">
        <v>518</v>
      </c>
      <c r="B37" s="809"/>
      <c r="C37" s="810"/>
      <c r="D37" s="814" t="s">
        <v>544</v>
      </c>
      <c r="E37" s="815"/>
      <c r="F37" s="815"/>
      <c r="G37" s="815"/>
      <c r="H37" s="815"/>
      <c r="I37" s="815"/>
      <c r="J37" s="816"/>
    </row>
    <row r="38" spans="1:11" ht="20.100000000000001" customHeight="1" x14ac:dyDescent="0.25">
      <c r="A38" s="747" t="s">
        <v>536</v>
      </c>
      <c r="B38" s="769">
        <v>6171</v>
      </c>
      <c r="C38" s="768">
        <v>5166</v>
      </c>
      <c r="D38" s="764">
        <v>104513013</v>
      </c>
      <c r="E38" s="767">
        <v>3</v>
      </c>
      <c r="F38" s="767">
        <v>3955000011341</v>
      </c>
      <c r="G38" s="753">
        <v>0</v>
      </c>
      <c r="H38" s="753">
        <v>0</v>
      </c>
      <c r="I38" s="771">
        <v>238000</v>
      </c>
      <c r="J38" s="754">
        <f>H38+I38</f>
        <v>238000</v>
      </c>
    </row>
    <row r="39" spans="1:11" ht="20.100000000000001" customHeight="1" x14ac:dyDescent="0.25">
      <c r="A39" s="808" t="s">
        <v>518</v>
      </c>
      <c r="B39" s="809"/>
      <c r="C39" s="810"/>
      <c r="D39" s="788" t="s">
        <v>545</v>
      </c>
      <c r="E39" s="789"/>
      <c r="F39" s="789"/>
      <c r="G39" s="789"/>
      <c r="H39" s="789"/>
      <c r="I39" s="789"/>
      <c r="J39" s="790"/>
    </row>
    <row r="40" spans="1:11" ht="20.100000000000001" customHeight="1" x14ac:dyDescent="0.25">
      <c r="A40" s="747" t="s">
        <v>537</v>
      </c>
      <c r="B40" s="769">
        <v>6171</v>
      </c>
      <c r="C40" s="769">
        <v>5166</v>
      </c>
      <c r="D40" s="764">
        <v>104113013</v>
      </c>
      <c r="E40" s="767">
        <v>3</v>
      </c>
      <c r="F40" s="767">
        <v>3955000021341</v>
      </c>
      <c r="G40" s="752">
        <v>0</v>
      </c>
      <c r="H40" s="752">
        <v>0</v>
      </c>
      <c r="I40" s="771">
        <v>28000</v>
      </c>
      <c r="J40" s="754">
        <f>H40+I40</f>
        <v>28000</v>
      </c>
    </row>
    <row r="41" spans="1:11" ht="20.100000000000001" customHeight="1" x14ac:dyDescent="0.25">
      <c r="A41" s="808" t="s">
        <v>518</v>
      </c>
      <c r="B41" s="809"/>
      <c r="C41" s="810"/>
      <c r="D41" s="814" t="s">
        <v>546</v>
      </c>
      <c r="E41" s="815"/>
      <c r="F41" s="815"/>
      <c r="G41" s="815"/>
      <c r="H41" s="815"/>
      <c r="I41" s="815"/>
      <c r="J41" s="816"/>
    </row>
    <row r="42" spans="1:11" ht="20.100000000000001" customHeight="1" x14ac:dyDescent="0.25">
      <c r="A42" s="747" t="s">
        <v>538</v>
      </c>
      <c r="B42" s="769">
        <v>6171</v>
      </c>
      <c r="C42" s="769">
        <v>5166</v>
      </c>
      <c r="D42" s="764">
        <v>104100000</v>
      </c>
      <c r="E42" s="770">
        <v>3</v>
      </c>
      <c r="F42" s="767">
        <v>3955000031341</v>
      </c>
      <c r="G42" s="753">
        <v>0</v>
      </c>
      <c r="H42" s="753">
        <v>0</v>
      </c>
      <c r="I42" s="771">
        <v>14000</v>
      </c>
      <c r="J42" s="754">
        <f>H42+I42</f>
        <v>14000</v>
      </c>
    </row>
    <row r="43" spans="1:11" ht="20.100000000000001" customHeight="1" x14ac:dyDescent="0.25">
      <c r="A43" s="808" t="s">
        <v>518</v>
      </c>
      <c r="B43" s="809"/>
      <c r="C43" s="810"/>
      <c r="D43" s="814" t="s">
        <v>547</v>
      </c>
      <c r="E43" s="815"/>
      <c r="F43" s="815"/>
      <c r="G43" s="815"/>
      <c r="H43" s="815"/>
      <c r="I43" s="815"/>
      <c r="J43" s="816"/>
    </row>
    <row r="44" spans="1:11" ht="20.100000000000001" customHeight="1" x14ac:dyDescent="0.25">
      <c r="A44" s="747" t="s">
        <v>321</v>
      </c>
      <c r="B44" s="769">
        <v>6271</v>
      </c>
      <c r="C44" s="768">
        <v>6111</v>
      </c>
      <c r="D44" s="764">
        <v>104513013</v>
      </c>
      <c r="E44" s="767">
        <v>3</v>
      </c>
      <c r="F44" s="767">
        <v>3955000011341</v>
      </c>
      <c r="G44" s="753">
        <v>0</v>
      </c>
      <c r="H44" s="753">
        <v>0</v>
      </c>
      <c r="I44" s="771">
        <v>825477.5</v>
      </c>
      <c r="J44" s="754">
        <f>H44+I44</f>
        <v>825477.5</v>
      </c>
    </row>
    <row r="45" spans="1:11" ht="20.100000000000001" customHeight="1" x14ac:dyDescent="0.25">
      <c r="A45" s="808" t="s">
        <v>518</v>
      </c>
      <c r="B45" s="809"/>
      <c r="C45" s="810"/>
      <c r="D45" s="792" t="s">
        <v>550</v>
      </c>
      <c r="E45" s="793"/>
      <c r="F45" s="793"/>
      <c r="G45" s="793"/>
      <c r="H45" s="793"/>
      <c r="I45" s="793"/>
      <c r="J45" s="794"/>
      <c r="K45" t="s">
        <v>458</v>
      </c>
    </row>
    <row r="46" spans="1:11" ht="20.100000000000001" customHeight="1" x14ac:dyDescent="0.25">
      <c r="A46" s="747" t="s">
        <v>341</v>
      </c>
      <c r="B46" s="769">
        <v>6271</v>
      </c>
      <c r="C46" s="769">
        <v>6111</v>
      </c>
      <c r="D46" s="764">
        <v>104113013</v>
      </c>
      <c r="E46" s="767">
        <v>3</v>
      </c>
      <c r="F46" s="767">
        <v>3955000021341</v>
      </c>
      <c r="G46" s="752">
        <v>0</v>
      </c>
      <c r="H46" s="752">
        <v>0</v>
      </c>
      <c r="I46" s="771">
        <v>97115</v>
      </c>
      <c r="J46" s="754">
        <f>H46+I46</f>
        <v>97115</v>
      </c>
    </row>
    <row r="47" spans="1:11" ht="20.100000000000001" customHeight="1" x14ac:dyDescent="0.25">
      <c r="A47" s="808" t="s">
        <v>518</v>
      </c>
      <c r="B47" s="809"/>
      <c r="C47" s="810"/>
      <c r="D47" s="814" t="s">
        <v>551</v>
      </c>
      <c r="E47" s="815"/>
      <c r="F47" s="815"/>
      <c r="G47" s="815"/>
      <c r="H47" s="815"/>
      <c r="I47" s="815"/>
      <c r="J47" s="816"/>
    </row>
    <row r="48" spans="1:11" ht="20.100000000000001" customHeight="1" x14ac:dyDescent="0.25">
      <c r="A48" s="747" t="s">
        <v>548</v>
      </c>
      <c r="B48" s="769">
        <v>6271</v>
      </c>
      <c r="C48" s="769">
        <v>6111</v>
      </c>
      <c r="D48" s="764">
        <v>104100000</v>
      </c>
      <c r="E48" s="770">
        <v>3</v>
      </c>
      <c r="F48" s="767">
        <v>3955000031341</v>
      </c>
      <c r="G48" s="753">
        <v>0</v>
      </c>
      <c r="H48" s="753">
        <v>0</v>
      </c>
      <c r="I48" s="771">
        <v>48557.5</v>
      </c>
      <c r="J48" s="754">
        <f>H48+I48</f>
        <v>48557.5</v>
      </c>
    </row>
    <row r="49" spans="1:10" ht="20.100000000000001" customHeight="1" thickBot="1" x14ac:dyDescent="0.3">
      <c r="A49" s="808" t="s">
        <v>518</v>
      </c>
      <c r="B49" s="809"/>
      <c r="C49" s="810"/>
      <c r="D49" s="814" t="s">
        <v>549</v>
      </c>
      <c r="E49" s="815"/>
      <c r="F49" s="815"/>
      <c r="G49" s="815"/>
      <c r="H49" s="815"/>
      <c r="I49" s="815"/>
      <c r="J49" s="816"/>
    </row>
    <row r="50" spans="1:10" ht="16.2" thickBot="1" x14ac:dyDescent="0.35">
      <c r="A50" s="750"/>
      <c r="B50" s="751"/>
      <c r="C50" s="751"/>
      <c r="D50" s="751"/>
      <c r="E50" s="751"/>
      <c r="F50" s="751"/>
      <c r="G50" s="772"/>
      <c r="H50" s="773"/>
      <c r="I50" s="796">
        <f>I20+I22+I24+I26+I28+I30+I32+I34+I36+I38+I40+I42+I44+I46+I48</f>
        <v>2912840</v>
      </c>
      <c r="J50" s="774"/>
    </row>
    <row r="51" spans="1:10" ht="15.6" x14ac:dyDescent="0.3">
      <c r="A51" s="748"/>
      <c r="B51" s="749"/>
      <c r="C51" s="749"/>
      <c r="D51" s="749"/>
      <c r="E51" s="749"/>
      <c r="F51" s="749"/>
      <c r="G51" s="759"/>
      <c r="H51" s="759"/>
      <c r="I51" s="759"/>
      <c r="J51" s="795">
        <f>I17-I50</f>
        <v>0</v>
      </c>
    </row>
    <row r="52" spans="1:10" ht="15.6" x14ac:dyDescent="0.3">
      <c r="A52" s="799" t="s">
        <v>519</v>
      </c>
      <c r="B52" s="799"/>
      <c r="C52" s="799"/>
      <c r="D52" s="800"/>
      <c r="E52" s="800"/>
      <c r="F52" s="800"/>
      <c r="G52" s="760"/>
      <c r="H52" s="760"/>
      <c r="I52" s="760"/>
      <c r="J52" s="760"/>
    </row>
    <row r="53" spans="1:10" x14ac:dyDescent="0.25">
      <c r="A53" s="807" t="s">
        <v>552</v>
      </c>
      <c r="B53" s="807"/>
      <c r="C53" s="807"/>
      <c r="D53" s="807"/>
      <c r="E53" s="807"/>
      <c r="F53" s="807"/>
      <c r="G53" s="807"/>
      <c r="H53" s="807"/>
      <c r="I53" s="807"/>
      <c r="J53" s="807"/>
    </row>
    <row r="54" spans="1:10" x14ac:dyDescent="0.25">
      <c r="A54" s="807"/>
      <c r="B54" s="807"/>
      <c r="C54" s="807"/>
      <c r="D54" s="807"/>
      <c r="E54" s="807"/>
      <c r="F54" s="807"/>
      <c r="G54" s="807"/>
      <c r="H54" s="807"/>
      <c r="I54" s="807"/>
      <c r="J54" s="807"/>
    </row>
    <row r="55" spans="1:10" x14ac:dyDescent="0.25">
      <c r="A55" s="807"/>
      <c r="B55" s="807"/>
      <c r="C55" s="807"/>
      <c r="D55" s="807"/>
      <c r="E55" s="807"/>
      <c r="F55" s="807"/>
      <c r="G55" s="807"/>
      <c r="H55" s="807"/>
      <c r="I55" s="807"/>
      <c r="J55" s="807"/>
    </row>
    <row r="56" spans="1:10" x14ac:dyDescent="0.25">
      <c r="A56" s="807"/>
      <c r="B56" s="807"/>
      <c r="C56" s="807"/>
      <c r="D56" s="807"/>
      <c r="E56" s="807"/>
      <c r="F56" s="807"/>
      <c r="G56" s="807"/>
      <c r="H56" s="807"/>
      <c r="I56" s="807"/>
      <c r="J56" s="807"/>
    </row>
    <row r="57" spans="1:10" ht="15" x14ac:dyDescent="0.25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.6" x14ac:dyDescent="0.3">
      <c r="A58" s="799" t="s">
        <v>515</v>
      </c>
      <c r="B58" s="799"/>
      <c r="C58" s="799"/>
      <c r="D58" s="775">
        <v>44347</v>
      </c>
      <c r="E58" s="760"/>
      <c r="F58" s="760"/>
      <c r="G58" s="761" t="s">
        <v>527</v>
      </c>
      <c r="H58" s="761"/>
      <c r="I58" s="760"/>
      <c r="J58" s="760"/>
    </row>
    <row r="59" spans="1:10" ht="15" x14ac:dyDescent="0.25">
      <c r="A59" s="760"/>
      <c r="B59" s="760"/>
      <c r="C59" s="760"/>
      <c r="D59" s="760"/>
      <c r="E59" s="760"/>
      <c r="F59" s="760"/>
      <c r="G59" s="760"/>
      <c r="H59" s="760"/>
      <c r="I59" s="760"/>
      <c r="J59" s="760"/>
    </row>
    <row r="60" spans="1:10" ht="15" x14ac:dyDescent="0.25">
      <c r="A60" s="760"/>
      <c r="B60" s="760"/>
      <c r="C60" s="760"/>
      <c r="D60" s="760"/>
      <c r="E60" s="760"/>
      <c r="F60" s="760"/>
      <c r="G60" s="760"/>
      <c r="H60" s="760"/>
      <c r="I60" s="760"/>
      <c r="J60" s="760"/>
    </row>
    <row r="61" spans="1:10" ht="15" x14ac:dyDescent="0.25">
      <c r="A61" s="760"/>
      <c r="B61" s="760"/>
      <c r="C61" s="760"/>
      <c r="D61" s="760"/>
      <c r="E61" s="760"/>
      <c r="F61" s="760"/>
      <c r="G61" s="760"/>
      <c r="H61" s="760"/>
      <c r="I61" s="760"/>
      <c r="J61" s="760"/>
    </row>
    <row r="62" spans="1:10" ht="15.6" x14ac:dyDescent="0.3">
      <c r="A62" s="761" t="s">
        <v>516</v>
      </c>
      <c r="B62" s="761"/>
      <c r="C62" s="761"/>
      <c r="D62" s="761"/>
      <c r="E62" s="797" t="s">
        <v>533</v>
      </c>
      <c r="F62" s="797"/>
      <c r="G62" s="797"/>
      <c r="H62" s="797"/>
      <c r="I62" s="760"/>
      <c r="J62" s="760"/>
    </row>
    <row r="63" spans="1:10" ht="15" x14ac:dyDescent="0.25">
      <c r="A63" s="760" t="s">
        <v>525</v>
      </c>
      <c r="B63" s="760"/>
      <c r="C63" s="760"/>
      <c r="D63" s="760"/>
      <c r="E63" s="766"/>
      <c r="F63" s="760"/>
      <c r="G63" s="760"/>
      <c r="H63" s="760"/>
      <c r="I63" s="760"/>
      <c r="J63" s="760"/>
    </row>
    <row r="64" spans="1:10" ht="15" x14ac:dyDescent="0.25">
      <c r="A64" s="760"/>
      <c r="B64" s="760"/>
      <c r="C64" s="760"/>
      <c r="D64" s="760"/>
      <c r="E64" s="760"/>
      <c r="F64" s="760"/>
      <c r="G64" s="760"/>
      <c r="H64" s="760"/>
      <c r="I64" s="760"/>
      <c r="J64" s="760"/>
    </row>
    <row r="65" spans="1:10" ht="15" x14ac:dyDescent="0.25">
      <c r="A65" s="760"/>
      <c r="B65" s="760"/>
      <c r="C65" s="760"/>
      <c r="D65" s="760"/>
      <c r="E65" s="760"/>
      <c r="F65" s="760"/>
      <c r="G65" s="760"/>
      <c r="H65" s="760"/>
      <c r="I65" s="760"/>
      <c r="J65" s="760"/>
    </row>
    <row r="66" spans="1:10" ht="15.6" x14ac:dyDescent="0.3">
      <c r="A66" s="799" t="s">
        <v>517</v>
      </c>
      <c r="B66" s="799"/>
      <c r="C66" s="799"/>
      <c r="D66" s="800"/>
      <c r="E66" s="797" t="s">
        <v>533</v>
      </c>
      <c r="F66" s="797"/>
      <c r="G66" s="797"/>
      <c r="H66" s="797"/>
      <c r="I66" s="760"/>
      <c r="J66" s="760"/>
    </row>
    <row r="67" spans="1:10" ht="15" x14ac:dyDescent="0.25">
      <c r="A67" s="760" t="s">
        <v>525</v>
      </c>
      <c r="B67" s="760"/>
      <c r="C67" s="760"/>
      <c r="D67" s="760"/>
      <c r="E67" s="760"/>
      <c r="F67" s="760"/>
      <c r="G67" s="760"/>
      <c r="H67" s="760"/>
      <c r="I67" s="760"/>
      <c r="J67" s="760"/>
    </row>
    <row r="68" spans="1:10" ht="15" x14ac:dyDescent="0.25">
      <c r="A68" s="798" t="s">
        <v>526</v>
      </c>
      <c r="B68" s="798"/>
      <c r="C68" s="798"/>
      <c r="D68" s="798"/>
      <c r="E68" s="760"/>
      <c r="F68" s="760"/>
      <c r="G68" s="760"/>
      <c r="H68" s="760"/>
      <c r="I68" s="760"/>
      <c r="J68" s="760"/>
    </row>
    <row r="69" spans="1:10" ht="15" x14ac:dyDescent="0.25">
      <c r="A69" s="760"/>
      <c r="B69" s="760"/>
      <c r="C69" s="760"/>
      <c r="D69" s="760"/>
      <c r="E69" s="760"/>
      <c r="F69" s="760"/>
      <c r="G69" s="760"/>
      <c r="H69" s="760"/>
      <c r="I69" s="760"/>
      <c r="J69" s="760"/>
    </row>
    <row r="70" spans="1:10" ht="15" x14ac:dyDescent="0.25">
      <c r="A70" s="760"/>
      <c r="B70" s="760"/>
      <c r="C70" s="760"/>
      <c r="D70" s="760"/>
      <c r="E70" s="760"/>
      <c r="F70" s="760"/>
      <c r="G70" s="760"/>
      <c r="H70" s="760"/>
      <c r="I70" s="760"/>
      <c r="J70" s="760"/>
    </row>
    <row r="71" spans="1:10" ht="15" x14ac:dyDescent="0.25">
      <c r="A71" s="760"/>
      <c r="B71" s="760"/>
      <c r="C71" s="760"/>
      <c r="D71" s="760"/>
      <c r="E71" s="760"/>
      <c r="F71" s="760"/>
      <c r="G71" s="760"/>
      <c r="H71" s="760"/>
      <c r="I71" s="760"/>
      <c r="J71" s="760"/>
    </row>
    <row r="72" spans="1:10" ht="15" x14ac:dyDescent="0.25">
      <c r="A72" s="760"/>
      <c r="B72" s="760"/>
      <c r="C72" s="760"/>
      <c r="D72" s="760"/>
      <c r="E72" s="760"/>
      <c r="F72" s="760"/>
      <c r="G72" s="760"/>
      <c r="H72" s="760"/>
      <c r="I72" s="760"/>
      <c r="J72" s="760"/>
    </row>
    <row r="73" spans="1:10" ht="15" x14ac:dyDescent="0.25">
      <c r="A73" s="760"/>
      <c r="B73" s="760"/>
      <c r="C73" s="760"/>
      <c r="D73" s="760"/>
      <c r="E73" s="760"/>
      <c r="F73" s="760"/>
      <c r="G73" s="760"/>
      <c r="H73" s="760"/>
      <c r="I73" s="760"/>
      <c r="J73" s="760"/>
    </row>
    <row r="74" spans="1:10" ht="15" x14ac:dyDescent="0.25">
      <c r="A74" s="760"/>
      <c r="B74" s="760"/>
      <c r="C74" s="760"/>
      <c r="D74" s="760"/>
      <c r="E74" s="760"/>
      <c r="F74" s="760"/>
      <c r="G74" s="760"/>
      <c r="H74" s="760"/>
      <c r="I74" s="760"/>
      <c r="J74" s="760"/>
    </row>
    <row r="75" spans="1:10" ht="15" x14ac:dyDescent="0.25">
      <c r="A75" s="760"/>
      <c r="B75" s="760"/>
      <c r="C75" s="760"/>
      <c r="D75" s="760"/>
      <c r="E75" s="760"/>
      <c r="F75" s="760"/>
      <c r="G75" s="760"/>
      <c r="H75" s="760"/>
      <c r="I75" s="760"/>
      <c r="J75" s="760"/>
    </row>
    <row r="76" spans="1:10" ht="15" x14ac:dyDescent="0.25">
      <c r="A76" s="760"/>
      <c r="B76" s="760"/>
      <c r="C76" s="760"/>
      <c r="D76" s="760"/>
      <c r="E76" s="760"/>
      <c r="F76" s="760"/>
      <c r="G76" s="760"/>
      <c r="H76" s="760"/>
      <c r="I76" s="760"/>
      <c r="J76" s="760"/>
    </row>
    <row r="77" spans="1:10" ht="15" x14ac:dyDescent="0.25">
      <c r="A77" s="760"/>
      <c r="B77" s="760"/>
      <c r="C77" s="760"/>
      <c r="D77" s="760"/>
      <c r="E77" s="760"/>
      <c r="F77" s="760"/>
      <c r="G77" s="760"/>
      <c r="H77" s="760"/>
      <c r="I77" s="760"/>
      <c r="J77" s="760"/>
    </row>
    <row r="78" spans="1:10" ht="15" x14ac:dyDescent="0.25">
      <c r="A78" s="760"/>
      <c r="B78" s="760"/>
      <c r="C78" s="760"/>
      <c r="D78" s="760"/>
      <c r="E78" s="760"/>
      <c r="F78" s="760"/>
      <c r="G78" s="760"/>
      <c r="H78" s="760"/>
      <c r="I78" s="760"/>
      <c r="J78" s="760"/>
    </row>
    <row r="79" spans="1:10" ht="15" x14ac:dyDescent="0.25">
      <c r="A79" s="760"/>
      <c r="B79" s="760"/>
      <c r="C79" s="760"/>
      <c r="D79" s="760"/>
      <c r="E79" s="760"/>
      <c r="F79" s="760"/>
      <c r="G79" s="760"/>
      <c r="H79" s="760"/>
      <c r="I79" s="760"/>
      <c r="J79" s="760"/>
    </row>
    <row r="80" spans="1:10" ht="15" x14ac:dyDescent="0.25">
      <c r="A80" s="760"/>
      <c r="B80" s="760"/>
      <c r="C80" s="760"/>
      <c r="D80" s="760"/>
      <c r="E80" s="760"/>
      <c r="F80" s="760"/>
      <c r="G80" s="760"/>
      <c r="H80" s="760"/>
      <c r="I80" s="760"/>
      <c r="J80" s="760"/>
    </row>
    <row r="81" spans="1:10" ht="15" x14ac:dyDescent="0.25">
      <c r="A81" s="760"/>
      <c r="B81" s="760"/>
      <c r="C81" s="760"/>
      <c r="D81" s="760"/>
      <c r="E81" s="760"/>
      <c r="F81" s="760"/>
      <c r="G81" s="760"/>
      <c r="H81" s="760"/>
      <c r="I81" s="760"/>
      <c r="J81" s="760"/>
    </row>
    <row r="82" spans="1:10" ht="15" x14ac:dyDescent="0.25">
      <c r="A82" s="760"/>
      <c r="B82" s="760"/>
      <c r="C82" s="760"/>
      <c r="D82" s="760"/>
      <c r="E82" s="760"/>
      <c r="F82" s="760"/>
      <c r="G82" s="760"/>
      <c r="H82" s="760"/>
      <c r="I82" s="760"/>
      <c r="J82" s="760"/>
    </row>
    <row r="83" spans="1:10" ht="15" x14ac:dyDescent="0.25">
      <c r="A83" s="760"/>
      <c r="B83" s="760"/>
      <c r="C83" s="760"/>
      <c r="D83" s="760"/>
      <c r="E83" s="760"/>
      <c r="F83" s="760"/>
      <c r="G83" s="760"/>
      <c r="H83" s="760"/>
      <c r="I83" s="760"/>
      <c r="J83" s="760"/>
    </row>
    <row r="84" spans="1:10" ht="15" x14ac:dyDescent="0.25">
      <c r="A84" s="760"/>
      <c r="B84" s="760"/>
      <c r="C84" s="760"/>
      <c r="D84" s="760"/>
      <c r="E84" s="760"/>
      <c r="F84" s="760"/>
      <c r="G84" s="760"/>
      <c r="H84" s="760"/>
      <c r="I84" s="760"/>
      <c r="J84" s="760"/>
    </row>
    <row r="85" spans="1:10" ht="15" x14ac:dyDescent="0.25">
      <c r="A85" s="760"/>
      <c r="B85" s="760"/>
      <c r="C85" s="760"/>
      <c r="D85" s="760"/>
      <c r="E85" s="760"/>
      <c r="F85" s="760"/>
      <c r="G85" s="760"/>
      <c r="H85" s="760"/>
      <c r="I85" s="760"/>
      <c r="J85" s="760"/>
    </row>
    <row r="86" spans="1:10" ht="15" x14ac:dyDescent="0.25">
      <c r="A86" s="760"/>
      <c r="B86" s="760"/>
      <c r="C86" s="760"/>
      <c r="D86" s="760"/>
      <c r="E86" s="760"/>
      <c r="F86" s="760"/>
      <c r="G86" s="760"/>
      <c r="H86" s="760"/>
      <c r="I86" s="760"/>
      <c r="J86" s="760"/>
    </row>
    <row r="87" spans="1:10" ht="15" x14ac:dyDescent="0.25">
      <c r="A87" s="760"/>
      <c r="B87" s="760"/>
      <c r="C87" s="760"/>
      <c r="D87" s="760"/>
      <c r="E87" s="760"/>
      <c r="F87" s="760"/>
      <c r="G87" s="760"/>
      <c r="H87" s="760"/>
      <c r="I87" s="760"/>
      <c r="J87" s="760"/>
    </row>
    <row r="88" spans="1:10" ht="15" x14ac:dyDescent="0.25">
      <c r="A88" s="760"/>
      <c r="B88" s="760"/>
      <c r="C88" s="760"/>
      <c r="D88" s="760"/>
      <c r="E88" s="760"/>
      <c r="F88" s="760"/>
      <c r="G88" s="760"/>
      <c r="H88" s="760"/>
      <c r="I88" s="760"/>
      <c r="J88" s="760"/>
    </row>
    <row r="89" spans="1:10" ht="15" x14ac:dyDescent="0.25">
      <c r="A89" s="760"/>
      <c r="B89" s="760"/>
      <c r="C89" s="760"/>
      <c r="D89" s="760"/>
      <c r="E89" s="760"/>
      <c r="F89" s="760"/>
      <c r="G89" s="760"/>
      <c r="H89" s="760"/>
      <c r="I89" s="760"/>
      <c r="J89" s="760"/>
    </row>
    <row r="90" spans="1:10" ht="15" x14ac:dyDescent="0.25">
      <c r="A90" s="760"/>
      <c r="B90" s="760"/>
      <c r="C90" s="760"/>
      <c r="D90" s="760"/>
      <c r="E90" s="760"/>
      <c r="F90" s="760"/>
      <c r="G90" s="760"/>
      <c r="H90" s="760"/>
      <c r="I90" s="760"/>
      <c r="J90" s="760"/>
    </row>
    <row r="91" spans="1:10" ht="15" x14ac:dyDescent="0.25">
      <c r="A91" s="760"/>
      <c r="B91" s="760"/>
      <c r="C91" s="760"/>
      <c r="D91" s="760"/>
      <c r="E91" s="760"/>
      <c r="F91" s="760"/>
      <c r="G91" s="760"/>
      <c r="H91" s="760"/>
      <c r="I91" s="760"/>
      <c r="J91" s="760"/>
    </row>
    <row r="92" spans="1:10" ht="15" x14ac:dyDescent="0.25">
      <c r="A92" s="760"/>
      <c r="B92" s="760"/>
      <c r="C92" s="760"/>
      <c r="D92" s="760"/>
      <c r="E92" s="760"/>
      <c r="F92" s="760"/>
      <c r="G92" s="760"/>
      <c r="H92" s="760"/>
      <c r="I92" s="760"/>
      <c r="J92" s="760"/>
    </row>
    <row r="93" spans="1:10" ht="15" x14ac:dyDescent="0.25">
      <c r="A93" s="760"/>
      <c r="B93" s="760"/>
      <c r="C93" s="760"/>
      <c r="D93" s="760"/>
      <c r="E93" s="760"/>
      <c r="F93" s="760"/>
      <c r="G93" s="760"/>
      <c r="H93" s="760"/>
      <c r="I93" s="760"/>
      <c r="J93" s="760"/>
    </row>
    <row r="94" spans="1:10" ht="15" x14ac:dyDescent="0.25">
      <c r="A94" s="760"/>
      <c r="B94" s="760"/>
      <c r="C94" s="760"/>
      <c r="D94" s="760"/>
      <c r="E94" s="760"/>
      <c r="F94" s="760"/>
      <c r="G94" s="760"/>
      <c r="H94" s="760"/>
      <c r="I94" s="760"/>
      <c r="J94" s="760"/>
    </row>
    <row r="95" spans="1:10" ht="15" x14ac:dyDescent="0.25">
      <c r="A95" s="760"/>
      <c r="B95" s="760"/>
      <c r="C95" s="760"/>
      <c r="D95" s="760"/>
      <c r="E95" s="760"/>
      <c r="F95" s="760"/>
      <c r="G95" s="760"/>
      <c r="H95" s="760"/>
      <c r="I95" s="760"/>
      <c r="J95" s="760"/>
    </row>
    <row r="96" spans="1:10" ht="15" x14ac:dyDescent="0.25">
      <c r="A96" s="760"/>
      <c r="B96" s="760"/>
      <c r="C96" s="760"/>
      <c r="D96" s="760"/>
      <c r="E96" s="760"/>
      <c r="F96" s="760"/>
      <c r="G96" s="760"/>
      <c r="H96" s="760"/>
      <c r="I96" s="760"/>
      <c r="J96" s="760"/>
    </row>
    <row r="97" spans="1:10" ht="15" x14ac:dyDescent="0.25">
      <c r="A97" s="760"/>
      <c r="B97" s="760"/>
      <c r="C97" s="760"/>
      <c r="D97" s="760"/>
      <c r="E97" s="760"/>
      <c r="F97" s="760"/>
      <c r="G97" s="760"/>
      <c r="H97" s="760"/>
      <c r="I97" s="760"/>
      <c r="J97" s="760"/>
    </row>
  </sheetData>
  <mergeCells count="48">
    <mergeCell ref="A39:C39"/>
    <mergeCell ref="A47:C47"/>
    <mergeCell ref="D47:J47"/>
    <mergeCell ref="A49:C49"/>
    <mergeCell ref="D49:J49"/>
    <mergeCell ref="A41:C41"/>
    <mergeCell ref="D41:J41"/>
    <mergeCell ref="A43:C43"/>
    <mergeCell ref="D43:J43"/>
    <mergeCell ref="A45:C45"/>
    <mergeCell ref="D31:J31"/>
    <mergeCell ref="A33:C33"/>
    <mergeCell ref="A35:C35"/>
    <mergeCell ref="D35:J35"/>
    <mergeCell ref="A37:C37"/>
    <mergeCell ref="D37:J37"/>
    <mergeCell ref="G6:J6"/>
    <mergeCell ref="A1:J1"/>
    <mergeCell ref="D16:J16"/>
    <mergeCell ref="A3:B3"/>
    <mergeCell ref="A4:B4"/>
    <mergeCell ref="C3:G3"/>
    <mergeCell ref="C4:F4"/>
    <mergeCell ref="A12:C12"/>
    <mergeCell ref="D12:J12"/>
    <mergeCell ref="A14:C14"/>
    <mergeCell ref="D14:J14"/>
    <mergeCell ref="A8:J8"/>
    <mergeCell ref="A19:J19"/>
    <mergeCell ref="A53:J56"/>
    <mergeCell ref="A10:C10"/>
    <mergeCell ref="D10:J10"/>
    <mergeCell ref="A52:F52"/>
    <mergeCell ref="A16:C16"/>
    <mergeCell ref="A25:C25"/>
    <mergeCell ref="A23:C23"/>
    <mergeCell ref="D25:J25"/>
    <mergeCell ref="D23:J23"/>
    <mergeCell ref="A21:C21"/>
    <mergeCell ref="A27:C27"/>
    <mergeCell ref="A29:C29"/>
    <mergeCell ref="D29:J29"/>
    <mergeCell ref="A31:C31"/>
    <mergeCell ref="E62:H62"/>
    <mergeCell ref="E66:H66"/>
    <mergeCell ref="A68:D68"/>
    <mergeCell ref="A66:D66"/>
    <mergeCell ref="A58:C5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2016-01-18T09:48:51Z</cp:lastPrinted>
  <dcterms:created xsi:type="dcterms:W3CDTF">2003-09-02T05:56:17Z</dcterms:created>
  <dcterms:modified xsi:type="dcterms:W3CDTF">2021-06-16T06:59:56Z</dcterms:modified>
</cp:coreProperties>
</file>