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316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</definedNames>
  <calcPr calcId="152511"/>
</workbook>
</file>

<file path=xl/calcChain.xml><?xml version="1.0" encoding="utf-8"?>
<calcChain xmlns="http://schemas.openxmlformats.org/spreadsheetml/2006/main">
  <c r="I20" i="4" l="1"/>
  <c r="J16" i="4"/>
  <c r="I11" i="4"/>
  <c r="J18" i="4" l="1"/>
  <c r="J9" i="4"/>
  <c r="J14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O60" i="17"/>
  <c r="Y60" i="17" s="1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P79" i="17" s="1"/>
  <c r="O74" i="17"/>
  <c r="W74" i="17" s="1"/>
  <c r="O75" i="17"/>
  <c r="W75" i="17" s="1"/>
  <c r="O76" i="17"/>
  <c r="W76" i="17" s="1"/>
  <c r="O77" i="17"/>
  <c r="Y77" i="17" s="1"/>
  <c r="O78" i="17"/>
  <c r="O79" i="17"/>
  <c r="O80" i="17"/>
  <c r="W80" i="17" s="1"/>
  <c r="O81" i="17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O45" i="18"/>
  <c r="Y45" i="18" s="1"/>
  <c r="O46" i="18"/>
  <c r="O48" i="18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S31" i="18" s="1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Y13" i="17"/>
  <c r="P13" i="17"/>
  <c r="AA9" i="17"/>
  <c r="P64" i="18"/>
  <c r="P48" i="18"/>
  <c r="P43" i="18"/>
  <c r="Y85" i="17"/>
  <c r="AA48" i="17"/>
  <c r="Q52" i="18"/>
  <c r="X17" i="17"/>
  <c r="W15" i="18"/>
  <c r="X13" i="17"/>
  <c r="U58" i="18"/>
  <c r="W40" i="17"/>
  <c r="V55" i="18"/>
  <c r="AA37" i="18"/>
  <c r="X16" i="17"/>
  <c r="Y78" i="17"/>
  <c r="W10" i="17"/>
  <c r="Q85" i="17"/>
  <c r="W72" i="17"/>
  <c r="Y69" i="17"/>
  <c r="W54" i="17"/>
  <c r="X22" i="17"/>
  <c r="Y17" i="17"/>
  <c r="M58" i="18"/>
  <c r="X57" i="18"/>
  <c r="Y57" i="18"/>
  <c r="W35" i="18"/>
  <c r="Y35" i="17"/>
  <c r="AD14" i="17"/>
  <c r="Y48" i="18"/>
  <c r="Y44" i="18"/>
  <c r="P44" i="18"/>
  <c r="X19" i="18"/>
  <c r="W43" i="17"/>
  <c r="J33" i="9"/>
  <c r="Y43" i="18"/>
  <c r="Y56" i="17"/>
  <c r="I7" i="17"/>
  <c r="Y37" i="18"/>
  <c r="W51" i="18"/>
  <c r="P55" i="18"/>
  <c r="W73" i="17"/>
  <c r="W82" i="17"/>
  <c r="I35" i="9"/>
  <c r="Y74" i="17"/>
  <c r="Y65" i="17"/>
  <c r="H26" i="9"/>
  <c r="H68" i="9" s="1"/>
  <c r="K38" i="9"/>
  <c r="L38" i="9" s="1"/>
  <c r="C17" i="11"/>
  <c r="K10" i="11"/>
  <c r="Y64" i="18"/>
  <c r="X34" i="17"/>
  <c r="Y23" i="18"/>
  <c r="C26" i="11"/>
  <c r="J10" i="11"/>
  <c r="U53" i="18"/>
  <c r="W34" i="18"/>
  <c r="W70" i="17"/>
  <c r="X70" i="17"/>
  <c r="Y70" i="17"/>
  <c r="W53" i="17"/>
  <c r="P53" i="17"/>
  <c r="W44" i="17"/>
  <c r="P70" i="17"/>
  <c r="W29" i="17"/>
  <c r="I33" i="8"/>
  <c r="AA63" i="18"/>
  <c r="AA58" i="18" s="1"/>
  <c r="AA41" i="18"/>
  <c r="X27" i="17"/>
  <c r="D20" i="11"/>
  <c r="Y41" i="18"/>
  <c r="W10" i="18"/>
  <c r="Y19" i="17"/>
  <c r="F25" i="11"/>
  <c r="G25" i="11" s="1"/>
  <c r="Y51" i="18"/>
  <c r="Q51" i="18"/>
  <c r="W32" i="18"/>
  <c r="P42" i="18"/>
  <c r="I42" i="18"/>
  <c r="W79" i="17"/>
  <c r="W56" i="17"/>
  <c r="X19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J33" i="10"/>
  <c r="I32" i="10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K25" i="26"/>
  <c r="H29" i="8"/>
  <c r="H39" i="8" s="1"/>
  <c r="X41" i="17"/>
  <c r="N6" i="17"/>
  <c r="AA61" i="17"/>
  <c r="W61" i="17"/>
  <c r="J35" i="10"/>
  <c r="F46" i="10" l="1"/>
  <c r="F51" i="10" s="1"/>
  <c r="G37" i="26"/>
  <c r="G39" i="26" s="1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D2" i="17"/>
  <c r="AF2" i="17"/>
  <c r="AB2" i="17"/>
  <c r="AA6" i="18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<sst xmlns="http://schemas.openxmlformats.org/spreadsheetml/2006/main" count="1031" uniqueCount="539">
  <si>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</si>
  <si>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</si>
  <si>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</si>
  <si>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</si>
  <si>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</si>
  <si>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</si>
  <si>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</si>
  <si>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</si>
  <si>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</si>
  <si>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</si>
  <si>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</si>
  <si>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</si>
  <si>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</si>
  <si>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</si>
  <si>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</si>
  <si>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</si>
  <si>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</si>
  <si>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</si>
  <si>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</si>
  <si>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</si>
  <si>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</si>
  <si>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</si>
  <si>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</si>
  <si>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</si>
  <si>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</si>
  <si>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</si>
  <si>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</si>
  <si>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</si>
  <si>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</si>
  <si>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</si>
  <si>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</si>
  <si>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</si>
  <si>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</si>
  <si>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</si>
  <si>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</si>
  <si>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</si>
  <si>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</si>
  <si>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</si>
  <si>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</si>
  <si>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</si>
  <si>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</si>
  <si>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</si>
  <si>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</si>
  <si>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</si>
  <si>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</si>
  <si>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</si>
  <si>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</si>
  <si>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</si>
  <si>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</si>
  <si>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</si>
  <si>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</si>
  <si>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</si>
  <si>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</si>
  <si>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</si>
  <si>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</si>
  <si>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</si>
  <si>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</si>
  <si>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</si>
  <si>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</si>
  <si>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</si>
  <si>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</si>
  <si>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</si>
  <si>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</si>
  <si>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</si>
  <si>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</si>
  <si>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</si>
  <si>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</si>
  <si>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</si>
  <si>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</si>
  <si>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</si>
  <si>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</si>
  <si>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</si>
  <si>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</si>
  <si>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</si>
  <si>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</si>
  <si>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</si>
  <si>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</si>
  <si>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</si>
  <si>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</si>
  <si>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</si>
  <si>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</si>
  <si>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</si>
  <si>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</si>
  <si>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</si>
  <si>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</si>
  <si>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</si>
  <si>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</si>
  <si>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</si>
  <si>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</si>
  <si>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</si>
  <si>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</si>
  <si>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</si>
  <si>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</si>
  <si>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</si>
  <si>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</si>
  <si>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</si>
  <si>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</si>
  <si>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</si>
  <si>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</si>
  <si>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</si>
  <si>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</si>
  <si>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</si>
  <si>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</si>
  <si>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</si>
  <si>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</si>
  <si>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</si>
  <si>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</si>
  <si>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</si>
  <si>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</si>
  <si>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</si>
  <si>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</si>
  <si>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</si>
  <si>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</si>
  <si>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</si>
  <si>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</si>
  <si>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</si>
  <si>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</si>
  <si>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</si>
  <si>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</si>
  <si>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</si>
  <si>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</si>
  <si>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</si>
  <si>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</si>
  <si>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</si>
  <si>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</si>
  <si>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</si>
  <si>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</si>
  <si>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</si>
  <si>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</si>
  <si>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</si>
  <si>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</si>
  <si>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</si>
  <si>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</si>
  <si>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</si>
  <si>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</si>
  <si>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</si>
  <si>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</si>
  <si>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</si>
  <si>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</si>
  <si>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</si>
  <si>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</si>
  <si>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</si>
  <si>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</si>
  <si>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</si>
  <si>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</si>
  <si>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</si>
  <si>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</si>
  <si>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</si>
  <si>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</si>
  <si>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</si>
  <si>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</si>
  <si>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</si>
  <si>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</si>
  <si>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</si>
  <si>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</si>
  <si>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</si>
  <si>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</si>
  <si>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</si>
  <si>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</si>
  <si>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</si>
  <si>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</si>
  <si>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</si>
  <si>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</si>
  <si>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</si>
  <si>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</si>
  <si>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</si>
  <si>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</si>
  <si>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</si>
  <si>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</si>
  <si>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</si>
  <si>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</si>
  <si>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</si>
  <si>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</si>
  <si>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</si>
  <si>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</si>
  <si>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</si>
  <si>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</si>
  <si>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</si>
  <si>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</si>
  <si>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</si>
  <si>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</si>
  <si>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</si>
  <si>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</si>
  <si>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</si>
  <si>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</si>
  <si>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</si>
  <si>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</si>
  <si>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</si>
  <si>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</si>
  <si>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</si>
  <si>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</si>
  <si>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</si>
  <si>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</si>
  <si>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</si>
  <si>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</si>
  <si>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</si>
  <si>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</si>
  <si>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</si>
  <si>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</si>
  <si>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</si>
  <si>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</si>
  <si>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</si>
  <si>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</si>
  <si>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</si>
  <si>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</si>
  <si>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</si>
  <si>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</si>
  <si>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</si>
  <si>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</si>
  <si>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</si>
  <si>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</si>
  <si>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</si>
  <si>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</si>
  <si>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</si>
  <si>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</si>
  <si>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</si>
  <si>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</si>
  <si>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</si>
  <si>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</si>
  <si>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</si>
  <si>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</si>
  <si>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</si>
  <si>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</si>
  <si>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</si>
  <si>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</si>
  <si>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</si>
  <si>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</si>
  <si>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</si>
  <si>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</si>
  <si>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</si>
  <si>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</si>
  <si>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</si>
  <si>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</si>
  <si>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</si>
  <si>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</si>
  <si>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</si>
  <si>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</si>
  <si>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</si>
  <si>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</si>
  <si>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</si>
  <si>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</si>
  <si>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</si>
  <si>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</si>
  <si>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</si>
  <si>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</si>
  <si>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</si>
  <si>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</si>
  <si>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</si>
  <si>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</si>
  <si>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</si>
  <si>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</si>
  <si>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</si>
  <si>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</si>
  <si>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</si>
  <si>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</si>
  <si>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</si>
  <si>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</si>
  <si>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</si>
  <si>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</si>
  <si>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</si>
  <si>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</si>
  <si>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</si>
  <si>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</si>
  <si>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</si>
  <si>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</si>
  <si>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</si>
  <si>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</si>
  <si>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</si>
  <si>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</si>
  <si>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</si>
  <si>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</si>
  <si>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</si>
  <si>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</si>
  <si>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</si>
  <si>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</si>
  <si>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</si>
  <si>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</si>
  <si>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</si>
  <si>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</si>
  <si>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</si>
  <si>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</si>
  <si>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</si>
  <si>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</si>
  <si>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</si>
  <si>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</si>
  <si>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</si>
  <si>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</si>
  <si>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</si>
  <si>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</si>
  <si>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</si>
  <si>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</si>
  <si>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</si>
  <si>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</si>
  <si>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</si>
  <si>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</si>
  <si>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</si>
  <si>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</si>
  <si>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</si>
  <si>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</si>
  <si>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</si>
  <si>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</si>
  <si>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</si>
  <si>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</si>
  <si>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</si>
  <si>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</si>
  <si>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</si>
  <si>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</si>
  <si>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</si>
  <si>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</si>
  <si>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</si>
  <si>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</si>
  <si>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</si>
  <si>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</si>
  <si>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</si>
  <si>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</si>
  <si>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</si>
  <si>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</si>
  <si>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</si>
  <si>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</si>
  <si>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</si>
  <si>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</si>
  <si>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</si>
  <si>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</si>
  <si>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</si>
  <si>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</si>
  <si>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</si>
  <si>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</si>
  <si>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</si>
  <si>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</si>
  <si>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</si>
  <si>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</si>
  <si>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</si>
  <si>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</si>
  <si>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</si>
  <si>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</si>
  <si>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</si>
  <si>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</si>
  <si>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</si>
  <si>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</si>
  <si>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</si>
  <si>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</si>
  <si>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</si>
  <si>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</si>
  <si>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</si>
  <si>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</si>
  <si>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</si>
  <si>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</si>
  <si>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</si>
  <si>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</si>
  <si>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</si>
  <si>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</si>
  <si>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</si>
  <si>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</si>
  <si>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</si>
  <si>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</si>
  <si>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</si>
  <si>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</si>
  <si>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</si>
  <si>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</si>
  <si>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</si>
  <si>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</si>
  <si>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</si>
  <si>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</si>
  <si>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</si>
  <si>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</si>
  <si>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</si>
  <si>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</si>
  <si>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</si>
  <si>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</si>
  <si>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</si>
  <si>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</si>
  <si>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</si>
  <si>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</si>
  <si>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</si>
  <si>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</si>
  <si>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</si>
  <si>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</si>
  <si>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</si>
  <si>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</si>
  <si>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</si>
  <si>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</si>
  <si>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</si>
  <si>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</si>
  <si>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</si>
  <si>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</si>
  <si>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</si>
  <si>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</si>
  <si>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</si>
  <si>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</si>
  <si>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</si>
  <si>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</si>
  <si>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</si>
  <si>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</si>
  <si>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</si>
  <si>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</si>
  <si>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</si>
  <si>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</si>
  <si>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</si>
  <si>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</si>
  <si>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</si>
  <si>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</si>
  <si>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</si>
  <si>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</si>
  <si>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</si>
  <si>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</si>
  <si>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</si>
  <si>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</si>
  <si>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</si>
  <si>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</si>
  <si>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</si>
  <si>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</si>
  <si>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</si>
  <si>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</si>
  <si>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</si>
  <si>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</si>
  <si>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</si>
  <si>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</si>
  <si>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</si>
  <si>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</si>
  <si>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</si>
  <si>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</si>
  <si>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</si>
  <si>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</si>
  <si>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</si>
  <si>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</si>
  <si>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</si>
  <si>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</si>
  <si>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</si>
  <si>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</si>
  <si>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</si>
  <si>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</si>
  <si>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</si>
  <si>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</si>
  <si>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</si>
  <si>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</si>
  <si>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</si>
  <si>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</si>
  <si>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</si>
  <si>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</si>
  <si>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</si>
  <si>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</si>
  <si>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</si>
  <si>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</si>
  <si>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</si>
  <si>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</si>
  <si>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</si>
  <si>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</si>
  <si>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</si>
  <si>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</si>
  <si>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</si>
  <si>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</si>
  <si>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</si>
  <si>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</si>
  <si>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</si>
  <si>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</si>
  <si>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</si>
  <si>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</si>
  <si>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</si>
  <si>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</si>
  <si>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</si>
  <si>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</si>
  <si>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</si>
  <si>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</si>
  <si>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</si>
  <si>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</si>
  <si>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</si>
  <si>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</si>
  <si>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</si>
  <si>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</si>
  <si>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</si>
  <si>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</si>
  <si>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</si>
  <si>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</si>
  <si>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</si>
  <si>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</si>
  <si>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</si>
  <si>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</si>
  <si>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</si>
  <si>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</si>
  <si>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</si>
  <si>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</si>
  <si>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</si>
  <si>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</si>
  <si>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</si>
  <si>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</si>
  <si>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</si>
  <si>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</si>
  <si>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</si>
  <si>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</si>
  <si>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</si>
  <si>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</si>
  <si>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</si>
  <si>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</si>
  <si>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</si>
  <si>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</si>
  <si>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</si>
  <si>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</si>
  <si>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</si>
  <si>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</si>
  <si>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</si>
  <si>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</si>
  <si>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</si>
  <si>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</si>
  <si>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</si>
  <si>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</si>
  <si>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</si>
  <si>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</si>
  <si>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</si>
  <si>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</si>
  <si>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</si>
  <si>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</si>
  <si>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</si>
  <si>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</si>
  <si>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</si>
  <si>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</si>
  <si>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</si>
  <si>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</si>
  <si>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</si>
  <si>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</si>
  <si>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</si>
  <si>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</si>
  <si>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</si>
  <si>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</si>
  <si>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</si>
  <si>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</si>
  <si>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</si>
  <si>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</si>
  <si>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</si>
  <si>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kancelář starosty a vnitřní správy</t>
  </si>
  <si>
    <t>Bc. Martina Beranová, DiS.</t>
  </si>
  <si>
    <t>personalistka</t>
  </si>
  <si>
    <t>Ing. Jiří Jiránek</t>
  </si>
  <si>
    <t>vedoucí odboru kancelář starosty a vnitřní správy</t>
  </si>
  <si>
    <t>MÚ - platy zaměstnanců</t>
  </si>
  <si>
    <t>MÚ - sociální pojištění 25%</t>
  </si>
  <si>
    <t>MÚ - zdravotní pojištění 9%</t>
  </si>
  <si>
    <r>
      <t xml:space="preserve">Žádáme o poskytnutí finančních prostředků z hospodářského výsledku roku 2019 na navýšení platů zaměstnanců MěÚ 
a souvisejících odvodů na zdravotní a sociální pojištění, a to z důvodu změny organizačního řádu MěÚ Ostrov od 1. 2. 2020, která s sebou přinesla čtyři nová pracovní místa týkající se řešení přestupků v dopravě (pořízení úsekového měření rychlosti 
ve Stráži nad Ohří).
</t>
    </r>
    <r>
      <rPr>
        <b/>
        <sz val="12"/>
        <rFont val="Arial"/>
        <family val="2"/>
        <charset val="238"/>
      </rPr>
      <t>Související usnesení:</t>
    </r>
    <r>
      <rPr>
        <sz val="12"/>
        <rFont val="Arial"/>
        <family val="2"/>
        <charset val="238"/>
      </rPr>
      <t xml:space="preserve">
Usnesení z 2. řádného jednání Rady města Ostrov dne 20. 1. 2020
31. Změna organizačního řádu MěÚ Ostrov
Usn. RM č. 67/20
RM schvaluje změnu přílohy číslo 2 organizačního řádu v předloženém znění s platností ke dni 1. 2. 2020.
</t>
    </r>
  </si>
  <si>
    <t xml:space="preserve">Datum vystavení: 19. 2. 2020 </t>
  </si>
  <si>
    <t>Financování - převod z FRR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</si>
</sst>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693968"/>
        <c:axId val="154694360"/>
        <c:axId val="543831072"/>
      </c:bar3DChart>
      <c:catAx>
        <c:axId val="15469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46943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4694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4693968"/>
        <c:crosses val="autoZero"/>
        <c:crossBetween val="between"/>
      </c:valAx>
      <c:serAx>
        <c:axId val="543831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46943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3199704"/>
        <c:axId val="553200096"/>
        <c:axId val="543836584"/>
      </c:bar3DChart>
      <c:catAx>
        <c:axId val="553199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32000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5320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3199704"/>
        <c:crosses val="autoZero"/>
        <c:crossBetween val="between"/>
      </c:valAx>
      <c:serAx>
        <c:axId val="54383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32000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A33" sqref="A3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5" t="s">
        <v>505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4" x14ac:dyDescent="0.3">
      <c r="B2" s="679"/>
    </row>
    <row r="3" spans="1:10" ht="22.2" customHeight="1" x14ac:dyDescent="0.3">
      <c r="A3" s="806" t="s">
        <v>506</v>
      </c>
      <c r="B3" s="807"/>
      <c r="C3" s="809" t="s">
        <v>528</v>
      </c>
      <c r="D3" s="809"/>
      <c r="E3" s="809"/>
      <c r="F3" s="809"/>
      <c r="G3" s="809"/>
    </row>
    <row r="4" spans="1:10" ht="24.6" customHeight="1" x14ac:dyDescent="0.3">
      <c r="A4" s="808" t="s">
        <v>507</v>
      </c>
      <c r="B4" s="797"/>
      <c r="C4" s="809" t="s">
        <v>529</v>
      </c>
      <c r="D4" s="809"/>
      <c r="E4" s="809"/>
      <c r="F4" s="809"/>
      <c r="G4" s="768"/>
    </row>
    <row r="5" spans="1:10" ht="24.6" customHeight="1" thickBot="1" x14ac:dyDescent="0.35">
      <c r="A5" s="785"/>
      <c r="B5" s="784"/>
      <c r="C5" s="786"/>
      <c r="D5" s="786"/>
      <c r="E5" s="786"/>
      <c r="F5" s="786"/>
      <c r="G5" s="768"/>
    </row>
    <row r="6" spans="1:10" ht="36.6" customHeight="1" thickBot="1" x14ac:dyDescent="0.35">
      <c r="B6" s="679"/>
      <c r="G6" s="802" t="s">
        <v>514</v>
      </c>
      <c r="H6" s="803"/>
      <c r="I6" s="803"/>
      <c r="J6" s="804"/>
    </row>
    <row r="7" spans="1:10" ht="46.95" customHeight="1" thickBot="1" x14ac:dyDescent="0.3">
      <c r="A7" s="756" t="s">
        <v>508</v>
      </c>
      <c r="B7" s="758" t="s">
        <v>509</v>
      </c>
      <c r="C7" s="758" t="s">
        <v>512</v>
      </c>
      <c r="D7" s="759" t="s">
        <v>284</v>
      </c>
      <c r="E7" s="757" t="s">
        <v>510</v>
      </c>
      <c r="F7" s="757" t="s">
        <v>511</v>
      </c>
      <c r="G7" s="764" t="s">
        <v>520</v>
      </c>
      <c r="H7" s="764" t="s">
        <v>521</v>
      </c>
      <c r="I7" s="764" t="s">
        <v>515</v>
      </c>
      <c r="J7" s="756" t="s">
        <v>513</v>
      </c>
    </row>
    <row r="8" spans="1:10" ht="19.95" customHeight="1" x14ac:dyDescent="0.25">
      <c r="A8" s="810" t="s">
        <v>522</v>
      </c>
      <c r="B8" s="811"/>
      <c r="C8" s="811"/>
      <c r="D8" s="811"/>
      <c r="E8" s="811"/>
      <c r="F8" s="811"/>
      <c r="G8" s="811"/>
      <c r="H8" s="811"/>
      <c r="I8" s="811"/>
      <c r="J8" s="812"/>
    </row>
    <row r="9" spans="1:10" ht="19.95" customHeight="1" x14ac:dyDescent="0.25">
      <c r="A9" s="765" t="s">
        <v>7</v>
      </c>
      <c r="B9" s="766"/>
      <c r="C9" s="770">
        <v>8115</v>
      </c>
      <c r="D9" s="766"/>
      <c r="E9" s="769">
        <v>6</v>
      </c>
      <c r="F9" s="769"/>
      <c r="G9" s="753">
        <v>94393701.060000002</v>
      </c>
      <c r="H9" s="753">
        <v>128203312.27</v>
      </c>
      <c r="I9" s="753">
        <v>1770000</v>
      </c>
      <c r="J9" s="767">
        <f>H9+I9</f>
        <v>129973312.27</v>
      </c>
    </row>
    <row r="10" spans="1:10" ht="19.95" customHeight="1" thickBot="1" x14ac:dyDescent="0.3">
      <c r="A10" s="789" t="s">
        <v>518</v>
      </c>
      <c r="B10" s="790"/>
      <c r="C10" s="791"/>
      <c r="D10" s="799" t="s">
        <v>538</v>
      </c>
      <c r="E10" s="800"/>
      <c r="F10" s="800"/>
      <c r="G10" s="800"/>
      <c r="H10" s="800"/>
      <c r="I10" s="800"/>
      <c r="J10" s="801"/>
    </row>
    <row r="11" spans="1:10" ht="19.95" customHeight="1" thickBot="1" x14ac:dyDescent="0.3">
      <c r="A11" s="751"/>
      <c r="B11" s="778"/>
      <c r="C11" s="778"/>
      <c r="D11" s="779"/>
      <c r="E11" s="780"/>
      <c r="F11" s="780"/>
      <c r="G11" s="780"/>
      <c r="H11" s="780"/>
      <c r="I11" s="760">
        <f>I9</f>
        <v>1770000</v>
      </c>
      <c r="J11" s="780"/>
    </row>
    <row r="12" spans="1:10" ht="19.95" customHeight="1" thickBot="1" x14ac:dyDescent="0.3">
      <c r="A12" s="749"/>
      <c r="B12" s="781"/>
      <c r="C12" s="781"/>
      <c r="D12" s="782"/>
      <c r="E12" s="783"/>
      <c r="F12" s="783"/>
      <c r="G12" s="783"/>
      <c r="H12" s="783"/>
      <c r="I12" s="783"/>
      <c r="J12" s="783"/>
    </row>
    <row r="13" spans="1:10" ht="19.95" customHeight="1" x14ac:dyDescent="0.3">
      <c r="A13" s="813" t="s">
        <v>523</v>
      </c>
      <c r="B13" s="814"/>
      <c r="C13" s="814"/>
      <c r="D13" s="814"/>
      <c r="E13" s="814"/>
      <c r="F13" s="814"/>
      <c r="G13" s="814"/>
      <c r="H13" s="814"/>
      <c r="I13" s="814"/>
      <c r="J13" s="815"/>
    </row>
    <row r="14" spans="1:10" ht="19.95" customHeight="1" x14ac:dyDescent="0.25">
      <c r="A14" s="748" t="s">
        <v>7</v>
      </c>
      <c r="B14" s="771">
        <v>6171</v>
      </c>
      <c r="C14" s="770">
        <v>5011</v>
      </c>
      <c r="D14" s="747"/>
      <c r="E14" s="772">
        <v>3</v>
      </c>
      <c r="F14" s="773">
        <v>1901</v>
      </c>
      <c r="G14" s="754">
        <v>41918660</v>
      </c>
      <c r="H14" s="754">
        <v>41918660</v>
      </c>
      <c r="I14" s="774">
        <v>1321000</v>
      </c>
      <c r="J14" s="755">
        <f>H14+I14</f>
        <v>43239660</v>
      </c>
    </row>
    <row r="15" spans="1:10" ht="19.95" customHeight="1" x14ac:dyDescent="0.25">
      <c r="A15" s="789" t="s">
        <v>518</v>
      </c>
      <c r="B15" s="790"/>
      <c r="C15" s="791"/>
      <c r="D15" s="792" t="s">
        <v>533</v>
      </c>
      <c r="E15" s="793"/>
      <c r="F15" s="793"/>
      <c r="G15" s="793"/>
      <c r="H15" s="793"/>
      <c r="I15" s="793"/>
      <c r="J15" s="794"/>
    </row>
    <row r="16" spans="1:10" ht="19.95" customHeight="1" x14ac:dyDescent="0.25">
      <c r="A16" s="748" t="s">
        <v>227</v>
      </c>
      <c r="B16" s="771">
        <v>6171</v>
      </c>
      <c r="C16" s="770">
        <v>5031</v>
      </c>
      <c r="D16" s="747"/>
      <c r="E16" s="772">
        <v>3</v>
      </c>
      <c r="F16" s="773">
        <v>1901</v>
      </c>
      <c r="G16" s="754">
        <v>10478000</v>
      </c>
      <c r="H16" s="754">
        <v>10478000</v>
      </c>
      <c r="I16" s="774">
        <v>330000</v>
      </c>
      <c r="J16" s="755">
        <f>H16+I16</f>
        <v>10808000</v>
      </c>
    </row>
    <row r="17" spans="1:10" ht="19.95" customHeight="1" x14ac:dyDescent="0.25">
      <c r="A17" s="789" t="s">
        <v>518</v>
      </c>
      <c r="B17" s="790"/>
      <c r="C17" s="791"/>
      <c r="D17" s="792" t="s">
        <v>534</v>
      </c>
      <c r="E17" s="793"/>
      <c r="F17" s="793"/>
      <c r="G17" s="793"/>
      <c r="H17" s="793"/>
      <c r="I17" s="793"/>
      <c r="J17" s="794"/>
    </row>
    <row r="18" spans="1:10" ht="19.95" customHeight="1" x14ac:dyDescent="0.25">
      <c r="A18" s="748" t="s">
        <v>524</v>
      </c>
      <c r="B18" s="771">
        <v>6171</v>
      </c>
      <c r="C18" s="771">
        <v>5032</v>
      </c>
      <c r="D18" s="747"/>
      <c r="E18" s="772">
        <v>3</v>
      </c>
      <c r="F18" s="773">
        <v>1901</v>
      </c>
      <c r="G18" s="774">
        <v>3845000</v>
      </c>
      <c r="H18" s="774">
        <v>3845000</v>
      </c>
      <c r="I18" s="774">
        <v>119000</v>
      </c>
      <c r="J18" s="755">
        <f>H18+I18</f>
        <v>3964000</v>
      </c>
    </row>
    <row r="19" spans="1:10" ht="19.95" customHeight="1" thickBot="1" x14ac:dyDescent="0.3">
      <c r="A19" s="789" t="s">
        <v>518</v>
      </c>
      <c r="B19" s="790"/>
      <c r="C19" s="791"/>
      <c r="D19" s="792" t="s">
        <v>535</v>
      </c>
      <c r="E19" s="793"/>
      <c r="F19" s="793"/>
      <c r="G19" s="793"/>
      <c r="H19" s="793"/>
      <c r="I19" s="793"/>
      <c r="J19" s="794"/>
    </row>
    <row r="20" spans="1:10" ht="19.95" customHeight="1" thickBot="1" x14ac:dyDescent="0.35">
      <c r="A20" s="751"/>
      <c r="B20" s="752"/>
      <c r="C20" s="752"/>
      <c r="D20" s="752"/>
      <c r="E20" s="752"/>
      <c r="F20" s="752"/>
      <c r="G20" s="775"/>
      <c r="H20" s="776"/>
      <c r="I20" s="760">
        <f>I14+I16+I18</f>
        <v>1770000</v>
      </c>
      <c r="J20" s="777"/>
    </row>
    <row r="21" spans="1:10" ht="14.25" customHeight="1" x14ac:dyDescent="0.3">
      <c r="A21" s="749"/>
      <c r="B21" s="750"/>
      <c r="C21" s="750"/>
      <c r="D21" s="750"/>
      <c r="E21" s="750"/>
      <c r="F21" s="750"/>
      <c r="G21" s="761"/>
      <c r="H21" s="761"/>
      <c r="I21" s="761"/>
      <c r="J21" s="761"/>
    </row>
    <row r="22" spans="1:10" ht="15.6" x14ac:dyDescent="0.3">
      <c r="A22" s="796" t="s">
        <v>519</v>
      </c>
      <c r="B22" s="796"/>
      <c r="C22" s="796"/>
      <c r="D22" s="797"/>
      <c r="E22" s="797"/>
      <c r="F22" s="797"/>
      <c r="G22" s="762"/>
      <c r="H22" s="762"/>
      <c r="I22" s="762"/>
      <c r="J22" s="762"/>
    </row>
    <row r="23" spans="1:10" x14ac:dyDescent="0.25">
      <c r="A23" s="798" t="s">
        <v>536</v>
      </c>
      <c r="B23" s="798"/>
      <c r="C23" s="798"/>
      <c r="D23" s="798"/>
      <c r="E23" s="798"/>
      <c r="F23" s="798"/>
      <c r="G23" s="798"/>
      <c r="H23" s="798"/>
      <c r="I23" s="798"/>
      <c r="J23" s="798"/>
    </row>
    <row r="24" spans="1:10" x14ac:dyDescent="0.25">
      <c r="A24" s="798"/>
      <c r="B24" s="798"/>
      <c r="C24" s="798"/>
      <c r="D24" s="798"/>
      <c r="E24" s="798"/>
      <c r="F24" s="798"/>
      <c r="G24" s="798"/>
      <c r="H24" s="798"/>
      <c r="I24" s="798"/>
      <c r="J24" s="798"/>
    </row>
    <row r="25" spans="1:10" x14ac:dyDescent="0.25">
      <c r="A25" s="798"/>
      <c r="B25" s="798"/>
      <c r="C25" s="798"/>
      <c r="D25" s="798"/>
      <c r="E25" s="798"/>
      <c r="F25" s="798"/>
      <c r="G25" s="798"/>
      <c r="H25" s="798"/>
      <c r="I25" s="798"/>
      <c r="J25" s="798"/>
    </row>
    <row r="26" spans="1:10" x14ac:dyDescent="0.25">
      <c r="A26" s="798"/>
      <c r="B26" s="798"/>
      <c r="C26" s="798"/>
      <c r="D26" s="798"/>
      <c r="E26" s="798"/>
      <c r="F26" s="798"/>
      <c r="G26" s="798"/>
      <c r="H26" s="798"/>
      <c r="I26" s="798"/>
      <c r="J26" s="798"/>
    </row>
    <row r="27" spans="1:10" x14ac:dyDescent="0.25">
      <c r="A27" s="798"/>
      <c r="B27" s="798"/>
      <c r="C27" s="798"/>
      <c r="D27" s="798"/>
      <c r="E27" s="798"/>
      <c r="F27" s="798"/>
      <c r="G27" s="798"/>
      <c r="H27" s="798"/>
      <c r="I27" s="798"/>
      <c r="J27" s="798"/>
    </row>
    <row r="28" spans="1:10" x14ac:dyDescent="0.25">
      <c r="A28" s="798"/>
      <c r="B28" s="798"/>
      <c r="C28" s="798"/>
      <c r="D28" s="798"/>
      <c r="E28" s="798"/>
      <c r="F28" s="798"/>
      <c r="G28" s="798"/>
      <c r="H28" s="798"/>
      <c r="I28" s="798"/>
      <c r="J28" s="798"/>
    </row>
    <row r="29" spans="1:10" x14ac:dyDescent="0.25">
      <c r="A29" s="798"/>
      <c r="B29" s="798"/>
      <c r="C29" s="798"/>
      <c r="D29" s="798"/>
      <c r="E29" s="798"/>
      <c r="F29" s="798"/>
      <c r="G29" s="798"/>
      <c r="H29" s="798"/>
      <c r="I29" s="798"/>
      <c r="J29" s="798"/>
    </row>
    <row r="30" spans="1:10" x14ac:dyDescent="0.25">
      <c r="A30" s="798"/>
      <c r="B30" s="798"/>
      <c r="C30" s="798"/>
      <c r="D30" s="798"/>
      <c r="E30" s="798"/>
      <c r="F30" s="798"/>
      <c r="G30" s="798"/>
      <c r="H30" s="798"/>
      <c r="I30" s="798"/>
      <c r="J30" s="798"/>
    </row>
    <row r="31" spans="1:10" x14ac:dyDescent="0.25">
      <c r="A31" s="798"/>
      <c r="B31" s="798"/>
      <c r="C31" s="798"/>
      <c r="D31" s="798"/>
      <c r="E31" s="798"/>
      <c r="F31" s="798"/>
      <c r="G31" s="798"/>
      <c r="H31" s="798"/>
      <c r="I31" s="798"/>
      <c r="J31" s="798"/>
    </row>
    <row r="32" spans="1:10" ht="47.25" customHeight="1" x14ac:dyDescent="0.25">
      <c r="A32" s="798"/>
      <c r="B32" s="798"/>
      <c r="C32" s="798"/>
      <c r="D32" s="798"/>
      <c r="E32" s="798"/>
      <c r="F32" s="798"/>
      <c r="G32" s="798"/>
      <c r="H32" s="798"/>
      <c r="I32" s="798"/>
      <c r="J32" s="798"/>
    </row>
    <row r="33" spans="1:10" ht="15" customHeight="1" x14ac:dyDescent="0.25">
      <c r="A33" s="787"/>
      <c r="B33" s="787"/>
      <c r="C33" s="787"/>
      <c r="D33" s="787"/>
      <c r="E33" s="787"/>
      <c r="F33" s="787"/>
      <c r="G33" s="787"/>
      <c r="H33" s="787"/>
      <c r="I33" s="787"/>
      <c r="J33" s="787"/>
    </row>
    <row r="34" spans="1:10" ht="15" customHeight="1" x14ac:dyDescent="0.3">
      <c r="A34" s="788" t="s">
        <v>537</v>
      </c>
      <c r="B34" s="788"/>
      <c r="C34" s="788"/>
      <c r="D34" s="788"/>
      <c r="E34" s="762"/>
      <c r="F34" s="762"/>
      <c r="G34" s="763" t="s">
        <v>527</v>
      </c>
      <c r="H34" s="763"/>
      <c r="I34" s="762"/>
      <c r="J34" s="762"/>
    </row>
    <row r="35" spans="1:10" ht="15" customHeight="1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.6" x14ac:dyDescent="0.3">
      <c r="A38" s="763" t="s">
        <v>516</v>
      </c>
      <c r="B38" s="763"/>
      <c r="C38" s="763"/>
      <c r="D38" s="763"/>
      <c r="E38" s="762" t="s">
        <v>529</v>
      </c>
      <c r="F38" s="762"/>
      <c r="G38" s="762"/>
      <c r="H38" s="762"/>
      <c r="I38" s="762"/>
      <c r="J38" s="762"/>
    </row>
    <row r="39" spans="1:10" ht="15" x14ac:dyDescent="0.25">
      <c r="A39" s="762" t="s">
        <v>525</v>
      </c>
      <c r="B39" s="762"/>
      <c r="C39" s="762"/>
      <c r="D39" s="762"/>
      <c r="E39" s="768" t="s">
        <v>530</v>
      </c>
      <c r="F39" s="762"/>
      <c r="G39" s="762"/>
      <c r="H39" s="762"/>
      <c r="I39" s="762"/>
      <c r="J39" s="762"/>
    </row>
    <row r="40" spans="1:10" ht="15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.6" x14ac:dyDescent="0.3">
      <c r="A42" s="796" t="s">
        <v>517</v>
      </c>
      <c r="B42" s="796"/>
      <c r="C42" s="796"/>
      <c r="D42" s="797"/>
      <c r="E42" s="762" t="s">
        <v>531</v>
      </c>
      <c r="F42" s="762"/>
      <c r="G42" s="762"/>
      <c r="H42" s="762"/>
      <c r="I42" s="762"/>
      <c r="J42" s="762"/>
    </row>
    <row r="43" spans="1:10" ht="15" x14ac:dyDescent="0.25">
      <c r="A43" s="762" t="s">
        <v>525</v>
      </c>
      <c r="B43" s="762"/>
      <c r="C43" s="762"/>
      <c r="D43" s="762"/>
      <c r="E43" s="762" t="s">
        <v>532</v>
      </c>
      <c r="F43" s="762"/>
      <c r="G43" s="762"/>
      <c r="H43" s="762"/>
      <c r="I43" s="762"/>
      <c r="J43" s="762"/>
    </row>
    <row r="44" spans="1:10" ht="15" x14ac:dyDescent="0.25">
      <c r="A44" s="795" t="s">
        <v>526</v>
      </c>
      <c r="B44" s="795"/>
      <c r="C44" s="795"/>
      <c r="D44" s="795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customHeight="1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</sheetData>
  <mergeCells count="21">
    <mergeCell ref="G6:J6"/>
    <mergeCell ref="A1:J1"/>
    <mergeCell ref="D15:J15"/>
    <mergeCell ref="A3:B3"/>
    <mergeCell ref="A4:B4"/>
    <mergeCell ref="C3:G3"/>
    <mergeCell ref="C4:F4"/>
    <mergeCell ref="A8:J8"/>
    <mergeCell ref="A13:J13"/>
    <mergeCell ref="A10:C10"/>
    <mergeCell ref="D10:J10"/>
    <mergeCell ref="A22:F22"/>
    <mergeCell ref="A19:C19"/>
    <mergeCell ref="D19:J19"/>
    <mergeCell ref="A15:C15"/>
    <mergeCell ref="A34:D34"/>
    <mergeCell ref="A17:C17"/>
    <mergeCell ref="D17:J17"/>
    <mergeCell ref="A44:D44"/>
    <mergeCell ref="A42:D42"/>
    <mergeCell ref="A23:J32"/>
  </mergeCells>
  <phoneticPr fontId="0" type="noConversion"/>
  <pageMargins left="0.19685039370078741" right="0.19685039370078741" top="0.98425196850393704" bottom="0.59055118110236227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2020-02-06T11:37:10Z</cp:lastPrinted>
  <dcterms:created xsi:type="dcterms:W3CDTF">2003-09-02T05:56:17Z</dcterms:created>
  <dcterms:modified xsi:type="dcterms:W3CDTF">2020-03-02T09:32:12Z</dcterms:modified>
</cp:coreProperties>
</file>