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ZM\2022\K zveřejnění\ZM -020722\"/>
    </mc:Choice>
  </mc:AlternateContent>
  <xr:revisionPtr revIDLastSave="0" documentId="13_ncr:1_{AD24C9EC-E5A5-45A4-B2F1-0C1684C1D8B0}" xr6:coauthVersionLast="36" xr6:coauthVersionMax="36" xr10:uidLastSave="{00000000-0000-0000-0000-000000000000}"/>
  <bookViews>
    <workbookView xWindow="0" yWindow="0" windowWidth="13860" windowHeight="1155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14" i="4" l="1"/>
  <c r="I11" i="4" l="1"/>
  <c r="I24" i="4" l="1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38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W8" i="17" s="1"/>
  <c r="O9" i="17"/>
  <c r="O10" i="17"/>
  <c r="P10" i="17" s="1"/>
  <c r="O11" i="17"/>
  <c r="O12" i="17"/>
  <c r="O13" i="17"/>
  <c r="O14" i="17"/>
  <c r="AD14" i="17" s="1"/>
  <c r="O15" i="17"/>
  <c r="O16" i="17"/>
  <c r="AD16" i="17" s="1"/>
  <c r="O17" i="17"/>
  <c r="P17" i="17"/>
  <c r="O18" i="17"/>
  <c r="O19" i="17"/>
  <c r="W19" i="17" s="1"/>
  <c r="O20" i="17"/>
  <c r="AA20" i="17"/>
  <c r="O21" i="17"/>
  <c r="X21" i="17" s="1"/>
  <c r="O22" i="17"/>
  <c r="O23" i="17"/>
  <c r="O24" i="17"/>
  <c r="O25" i="17"/>
  <c r="O27" i="17"/>
  <c r="O29" i="17"/>
  <c r="W29" i="17" s="1"/>
  <c r="O31" i="17"/>
  <c r="O26" i="17"/>
  <c r="W26" i="17" s="1"/>
  <c r="O32" i="17"/>
  <c r="AA32" i="17" s="1"/>
  <c r="O33" i="17"/>
  <c r="W33" i="17"/>
  <c r="AA33" i="17"/>
  <c r="O34" i="17"/>
  <c r="O35" i="17"/>
  <c r="W35" i="17" s="1"/>
  <c r="O36" i="17"/>
  <c r="O37" i="17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O63" i="17"/>
  <c r="W63" i="17" s="1"/>
  <c r="O64" i="17"/>
  <c r="O65" i="17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O83" i="17"/>
  <c r="W83" i="17" s="1"/>
  <c r="O84" i="17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Y70" i="17" s="1"/>
  <c r="S70" i="17"/>
  <c r="M70" i="17"/>
  <c r="V69" i="17"/>
  <c r="H69" i="17"/>
  <c r="I69" i="17" s="1"/>
  <c r="V68" i="17"/>
  <c r="V67" i="17"/>
  <c r="Y67" i="17" s="1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U23" i="17"/>
  <c r="V23" i="17" s="1"/>
  <c r="X23" i="17" s="1"/>
  <c r="V22" i="17"/>
  <c r="V21" i="17"/>
  <c r="U20" i="17"/>
  <c r="W20" i="17"/>
  <c r="V19" i="17"/>
  <c r="V18" i="17"/>
  <c r="X18" i="17" s="1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W21" i="18" s="1"/>
  <c r="O22" i="18"/>
  <c r="O23" i="18"/>
  <c r="AA23" i="18" s="1"/>
  <c r="O24" i="18"/>
  <c r="W24" i="18" s="1"/>
  <c r="O37" i="18"/>
  <c r="O38" i="18"/>
  <c r="W38" i="18" s="1"/>
  <c r="O39" i="18"/>
  <c r="O40" i="18"/>
  <c r="P40" i="18" s="1"/>
  <c r="O41" i="18"/>
  <c r="AA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O32" i="18"/>
  <c r="W32" i="18" s="1"/>
  <c r="O33" i="18"/>
  <c r="W33" i="18" s="1"/>
  <c r="O34" i="18"/>
  <c r="O35" i="18"/>
  <c r="W35" i="18" s="1"/>
  <c r="O43" i="18"/>
  <c r="W43" i="18" s="1"/>
  <c r="O44" i="18"/>
  <c r="O45" i="18"/>
  <c r="O46" i="18"/>
  <c r="O48" i="18"/>
  <c r="W48" i="18"/>
  <c r="O49" i="18"/>
  <c r="W49" i="18" s="1"/>
  <c r="O51" i="18"/>
  <c r="Q51" i="18" s="1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P23" i="18"/>
  <c r="Y13" i="17"/>
  <c r="P13" i="17"/>
  <c r="AA9" i="17"/>
  <c r="P48" i="18"/>
  <c r="Q52" i="18"/>
  <c r="W15" i="18"/>
  <c r="X13" i="17"/>
  <c r="U58" i="18"/>
  <c r="W10" i="17"/>
  <c r="P18" i="17"/>
  <c r="W11" i="17"/>
  <c r="Y35" i="17"/>
  <c r="Y43" i="17"/>
  <c r="W43" i="17"/>
  <c r="Y37" i="18"/>
  <c r="W51" i="18"/>
  <c r="W82" i="17"/>
  <c r="D17" i="11"/>
  <c r="I35" i="9"/>
  <c r="Y74" i="17"/>
  <c r="C17" i="11"/>
  <c r="D19" i="11"/>
  <c r="D23" i="11" s="1"/>
  <c r="C26" i="11"/>
  <c r="J10" i="11"/>
  <c r="U53" i="18"/>
  <c r="E10" i="11"/>
  <c r="D20" i="11"/>
  <c r="W10" i="18"/>
  <c r="Y19" i="17"/>
  <c r="F25" i="11"/>
  <c r="G25" i="11" s="1"/>
  <c r="P42" i="18"/>
  <c r="W56" i="17"/>
  <c r="Y80" i="17"/>
  <c r="AA40" i="18"/>
  <c r="Y40" i="18"/>
  <c r="W40" i="18"/>
  <c r="X62" i="18"/>
  <c r="P63" i="18"/>
  <c r="X40" i="18"/>
  <c r="W69" i="17"/>
  <c r="W62" i="17"/>
  <c r="AA38" i="17"/>
  <c r="W32" i="17"/>
  <c r="W27" i="17"/>
  <c r="P14" i="17"/>
  <c r="K12" i="11"/>
  <c r="K25" i="26"/>
  <c r="L25" i="26" s="1"/>
  <c r="H29" i="8"/>
  <c r="H39" i="8" s="1"/>
  <c r="N6" i="17"/>
  <c r="AA61" i="17"/>
  <c r="X12" i="18" l="1"/>
  <c r="M29" i="26"/>
  <c r="X17" i="17"/>
  <c r="X43" i="18"/>
  <c r="L6" i="18"/>
  <c r="Y34" i="18"/>
  <c r="Y39" i="17"/>
  <c r="X74" i="17"/>
  <c r="X77" i="17"/>
  <c r="Y72" i="17"/>
  <c r="M15" i="9"/>
  <c r="X63" i="18"/>
  <c r="AA38" i="18"/>
  <c r="P53" i="17"/>
  <c r="Y78" i="17"/>
  <c r="X28" i="18"/>
  <c r="X54" i="18"/>
  <c r="L41" i="9"/>
  <c r="J61" i="9"/>
  <c r="Y18" i="18"/>
  <c r="G10" i="11"/>
  <c r="J12" i="11"/>
  <c r="P43" i="18"/>
  <c r="X19" i="18"/>
  <c r="X39" i="18"/>
  <c r="X78" i="17"/>
  <c r="G5" i="11"/>
  <c r="E101" i="19"/>
  <c r="L23" i="26"/>
  <c r="L18" i="26"/>
  <c r="Y51" i="18"/>
  <c r="AA63" i="18"/>
  <c r="AA58" i="18" s="1"/>
  <c r="AA37" i="18"/>
  <c r="W37" i="18"/>
  <c r="Y69" i="17"/>
  <c r="X69" i="17"/>
  <c r="Y55" i="18"/>
  <c r="F7" i="12"/>
  <c r="F9" i="12"/>
  <c r="F19" i="12"/>
  <c r="P21" i="18"/>
  <c r="U6" i="17"/>
  <c r="W34" i="18"/>
  <c r="L38" i="9"/>
  <c r="P55" i="18"/>
  <c r="U31" i="18"/>
  <c r="X44" i="18"/>
  <c r="Y48" i="18"/>
  <c r="Y85" i="17"/>
  <c r="Q85" i="17"/>
  <c r="W85" i="17"/>
  <c r="X70" i="17"/>
  <c r="W70" i="17"/>
  <c r="W65" i="17"/>
  <c r="Y65" i="17"/>
  <c r="AA22" i="17"/>
  <c r="W22" i="17"/>
  <c r="D26" i="11"/>
  <c r="K10" i="11"/>
  <c r="L56" i="9"/>
  <c r="L36" i="9"/>
  <c r="Y54" i="18"/>
  <c r="Y23" i="18"/>
  <c r="Y49" i="18"/>
  <c r="X22" i="17"/>
  <c r="X21" i="18"/>
  <c r="X34" i="18"/>
  <c r="N31" i="18"/>
  <c r="W30" i="18"/>
  <c r="Q30" i="18"/>
  <c r="Q8" i="18" s="1"/>
  <c r="Y14" i="18"/>
  <c r="AC6" i="18"/>
  <c r="W37" i="17"/>
  <c r="AA37" i="17"/>
  <c r="W25" i="17"/>
  <c r="AD25" i="17"/>
  <c r="W18" i="17"/>
  <c r="AD18" i="17"/>
  <c r="P15" i="17"/>
  <c r="Y15" i="17"/>
  <c r="AD7" i="17"/>
  <c r="P9" i="17"/>
  <c r="W7" i="17"/>
  <c r="X30" i="18"/>
  <c r="X37" i="18"/>
  <c r="X61" i="18"/>
  <c r="AB6" i="18"/>
  <c r="Y11" i="17"/>
  <c r="X19" i="17"/>
  <c r="X25" i="17"/>
  <c r="X38" i="17"/>
  <c r="X41" i="17"/>
  <c r="X56" i="17"/>
  <c r="P79" i="17"/>
  <c r="Y31" i="17"/>
  <c r="F17" i="19"/>
  <c r="B28" i="19"/>
  <c r="J24" i="26"/>
  <c r="H27" i="26"/>
  <c r="H29" i="26" s="1"/>
  <c r="L43" i="9"/>
  <c r="L59" i="9"/>
  <c r="J54" i="9"/>
  <c r="J40" i="9"/>
  <c r="J46" i="9"/>
  <c r="J39" i="9"/>
  <c r="J36" i="9"/>
  <c r="J56" i="9"/>
  <c r="Y43" i="18"/>
  <c r="F6" i="12"/>
  <c r="I28" i="10"/>
  <c r="K32" i="10"/>
  <c r="X11" i="18"/>
  <c r="M8" i="18"/>
  <c r="X32" i="18"/>
  <c r="S31" i="18"/>
  <c r="X55" i="18"/>
  <c r="X7" i="17"/>
  <c r="X16" i="17"/>
  <c r="L6" i="17"/>
  <c r="X65" i="17"/>
  <c r="X84" i="17"/>
  <c r="G7" i="11"/>
  <c r="G11" i="11"/>
  <c r="E8" i="11"/>
  <c r="G26" i="11"/>
  <c r="G37" i="26"/>
  <c r="G39" i="26" s="1"/>
  <c r="Y17" i="18"/>
  <c r="X17" i="18"/>
  <c r="Y39" i="18"/>
  <c r="W39" i="18"/>
  <c r="AA39" i="18"/>
  <c r="X62" i="17"/>
  <c r="Y62" i="17"/>
  <c r="W59" i="17"/>
  <c r="Y59" i="17"/>
  <c r="W48" i="17"/>
  <c r="AA48" i="17"/>
  <c r="Y36" i="17"/>
  <c r="W36" i="17"/>
  <c r="C25" i="19"/>
  <c r="AA36" i="17"/>
  <c r="O7" i="18"/>
  <c r="O53" i="18"/>
  <c r="W53" i="18" s="1"/>
  <c r="W56" i="18"/>
  <c r="X26" i="18"/>
  <c r="Y26" i="18"/>
  <c r="M53" i="18"/>
  <c r="P61" i="18"/>
  <c r="X60" i="18"/>
  <c r="W44" i="18"/>
  <c r="P44" i="18"/>
  <c r="W31" i="17"/>
  <c r="Y63" i="17"/>
  <c r="X72" i="17"/>
  <c r="K16" i="11"/>
  <c r="D22" i="11"/>
  <c r="G22" i="11" s="1"/>
  <c r="X10" i="17"/>
  <c r="P76" i="17"/>
  <c r="X53" i="17"/>
  <c r="W79" i="17"/>
  <c r="P70" i="17"/>
  <c r="X14" i="18"/>
  <c r="Y44" i="18"/>
  <c r="W72" i="17"/>
  <c r="Y7" i="17"/>
  <c r="P6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AA6" i="17" s="1"/>
  <c r="AA2" i="17" s="1"/>
  <c r="O6" i="17"/>
  <c r="AC2" i="17" s="1"/>
  <c r="E24" i="19"/>
  <c r="L54" i="9"/>
  <c r="L33" i="9"/>
  <c r="W24" i="17"/>
  <c r="Y24" i="17"/>
  <c r="X24" i="17"/>
  <c r="Y10" i="17"/>
  <c r="W14" i="17"/>
  <c r="Y56" i="17"/>
  <c r="K27" i="10"/>
  <c r="J33" i="10"/>
  <c r="J35" i="10" s="1"/>
  <c r="H31" i="18"/>
  <c r="I40" i="18"/>
  <c r="I31" i="18" s="1"/>
  <c r="P54" i="18"/>
  <c r="W54" i="18"/>
  <c r="W22" i="18"/>
  <c r="AA22" i="18"/>
  <c r="Y22" i="18"/>
  <c r="X14" i="17"/>
  <c r="Y14" i="17"/>
  <c r="Y83" i="17"/>
  <c r="P39" i="18"/>
  <c r="W60" i="18"/>
  <c r="Y38" i="18"/>
  <c r="Y64" i="18"/>
  <c r="X57" i="18"/>
  <c r="W14" i="18"/>
  <c r="Y46" i="18"/>
  <c r="P46" i="18"/>
  <c r="Y27" i="18"/>
  <c r="X27" i="18"/>
  <c r="W84" i="17"/>
  <c r="Q84" i="17"/>
  <c r="Q6" i="17" s="1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L42" i="9"/>
  <c r="M68" i="9"/>
  <c r="M70" i="9" s="1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F30" i="19"/>
  <c r="AD6" i="17"/>
  <c r="P53" i="18"/>
  <c r="AA31" i="18"/>
  <c r="AA8" i="18"/>
  <c r="AA6" i="18" s="1"/>
  <c r="G29" i="26"/>
  <c r="G42" i="26"/>
  <c r="G51" i="26" s="1"/>
  <c r="F54" i="8"/>
  <c r="F63" i="8" s="1"/>
  <c r="P6" i="17"/>
  <c r="AA3" i="18"/>
  <c r="AC3" i="18"/>
  <c r="P31" i="18"/>
  <c r="W6" i="17"/>
  <c r="K35" i="10"/>
  <c r="E51" i="19"/>
  <c r="D25" i="19"/>
  <c r="AE2" i="17"/>
  <c r="AB3" i="18"/>
  <c r="X53" i="18"/>
  <c r="K33" i="10"/>
  <c r="AD2" i="17"/>
  <c r="AF2" i="17"/>
  <c r="AB2" i="17"/>
  <c r="X8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<sst xmlns="http://schemas.openxmlformats.org/spreadsheetml/2006/main" count="1027" uniqueCount="537">
  <si>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</si>
  <si>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</si>
  <si>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</si>
  <si>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</si>
  <si>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</si>
  <si>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</si>
  <si>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</si>
  <si>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</si>
  <si>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</si>
  <si>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</si>
  <si>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</si>
  <si>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</si>
  <si>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</si>
  <si>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</si>
  <si>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</si>
  <si>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</si>
  <si>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</si>
  <si>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</si>
  <si>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</si>
  <si>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</si>
  <si>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</si>
  <si>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</si>
  <si>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</si>
  <si>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</si>
  <si>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</si>
  <si>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</si>
  <si>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</si>
  <si>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</si>
  <si>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</si>
  <si>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</si>
  <si>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</si>
  <si>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</si>
  <si>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</si>
  <si>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</si>
  <si>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</si>
  <si>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</si>
  <si>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</si>
  <si>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</si>
  <si>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</si>
  <si>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</si>
  <si>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</si>
  <si>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</si>
  <si>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</si>
  <si>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</si>
  <si>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</si>
  <si>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</si>
  <si>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</si>
  <si>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</si>
  <si>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</si>
  <si>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</si>
  <si>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</si>
  <si>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</si>
  <si>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</si>
  <si>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</si>
  <si>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</si>
  <si>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</si>
  <si>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</si>
  <si>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</si>
  <si>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</si>
  <si>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</si>
  <si>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</si>
  <si>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</si>
  <si>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</si>
  <si>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</si>
  <si>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</si>
  <si>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</si>
  <si>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</si>
  <si>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</si>
  <si>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</si>
  <si>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</si>
  <si>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</si>
  <si>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</si>
  <si>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</si>
  <si>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</si>
  <si>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</si>
  <si>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</si>
  <si>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</si>
  <si>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</si>
  <si>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</si>
  <si>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</si>
  <si>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</si>
  <si>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</si>
  <si>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</si>
  <si>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</si>
  <si>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</si>
  <si>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</si>
  <si>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</si>
  <si>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</si>
  <si>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</si>
  <si>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</si>
  <si>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</si>
  <si>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</si>
  <si>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</si>
  <si>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</si>
  <si>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</si>
  <si>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</si>
  <si>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</si>
  <si>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</si>
  <si>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</si>
  <si>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</si>
  <si>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</si>
  <si>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</si>
  <si>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</si>
  <si>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</si>
  <si>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</si>
  <si>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</si>
  <si>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</si>
  <si>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</si>
  <si>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</si>
  <si>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</si>
  <si>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</si>
  <si>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</si>
  <si>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</si>
  <si>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</si>
  <si>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</si>
  <si>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</si>
  <si>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</si>
  <si>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</si>
  <si>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</si>
  <si>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</si>
  <si>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</si>
  <si>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</si>
  <si>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</si>
  <si>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</si>
  <si>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</si>
  <si>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</si>
  <si>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</si>
  <si>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</si>
  <si>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</si>
  <si>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</si>
  <si>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</si>
  <si>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</si>
  <si>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</si>
  <si>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</si>
  <si>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</si>
  <si>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</si>
  <si>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</si>
  <si>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</si>
  <si>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</si>
  <si>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</si>
  <si>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</si>
  <si>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</si>
  <si>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</si>
  <si>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</si>
  <si>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</si>
  <si>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</si>
  <si>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</si>
  <si>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</si>
  <si>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</si>
  <si>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</si>
  <si>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</si>
  <si>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</si>
  <si>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</si>
  <si>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</si>
  <si>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</si>
  <si>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</si>
  <si>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</si>
  <si>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</si>
  <si>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</si>
  <si>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</si>
  <si>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</si>
  <si>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</si>
  <si>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</si>
  <si>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</si>
  <si>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</si>
  <si>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</si>
  <si>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</si>
  <si>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</si>
  <si>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</si>
  <si>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</si>
  <si>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</si>
  <si>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</si>
  <si>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</si>
  <si>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</si>
  <si>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</si>
  <si>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</si>
  <si>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</si>
  <si>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</si>
  <si>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</si>
  <si>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</si>
  <si>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</si>
  <si>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</si>
  <si>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</si>
  <si>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</si>
  <si>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</si>
  <si>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</si>
  <si>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</si>
  <si>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</si>
  <si>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</si>
  <si>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</si>
  <si>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</si>
  <si>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</si>
  <si>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</si>
  <si>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</si>
  <si>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</si>
  <si>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</si>
  <si>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</si>
  <si>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</si>
  <si>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</si>
  <si>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</si>
  <si>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</si>
  <si>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</si>
  <si>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</si>
  <si>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</si>
  <si>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</si>
  <si>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</si>
  <si>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</si>
  <si>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</si>
  <si>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</si>
  <si>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</si>
  <si>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</si>
  <si>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</si>
  <si>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</si>
  <si>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</si>
  <si>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</si>
  <si>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</si>
  <si>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</si>
  <si>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</si>
  <si>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</si>
  <si>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</si>
  <si>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</si>
  <si>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</si>
  <si>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</si>
  <si>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</si>
  <si>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</si>
  <si>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</si>
  <si>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</si>
  <si>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</si>
  <si>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</si>
  <si>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</si>
  <si>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</si>
  <si>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</si>
  <si>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</si>
  <si>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</si>
  <si>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</si>
  <si>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</si>
  <si>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</si>
  <si>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</si>
  <si>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</si>
  <si>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</si>
  <si>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</si>
  <si>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</si>
  <si>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</si>
  <si>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</si>
  <si>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</si>
  <si>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</si>
  <si>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</si>
  <si>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</si>
  <si>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</si>
  <si>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</si>
  <si>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</si>
  <si>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</si>
  <si>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</si>
  <si>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</si>
  <si>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</si>
  <si>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</si>
  <si>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</si>
  <si>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</si>
  <si>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</si>
  <si>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</si>
  <si>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</si>
  <si>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</si>
  <si>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</si>
  <si>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</si>
  <si>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</si>
  <si>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</si>
  <si>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</si>
  <si>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</si>
  <si>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</si>
  <si>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</si>
  <si>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</si>
  <si>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</si>
  <si>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</si>
  <si>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</si>
  <si>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</si>
  <si>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</si>
  <si>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</si>
  <si>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</si>
  <si>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</si>
  <si>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</si>
  <si>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</si>
  <si>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</si>
  <si>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</si>
  <si>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</si>
  <si>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</si>
  <si>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</si>
  <si>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</si>
  <si>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</si>
  <si>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</si>
  <si>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</si>
  <si>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</si>
  <si>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</si>
  <si>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</si>
  <si>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</si>
  <si>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</si>
  <si>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</si>
  <si>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</si>
  <si>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</si>
  <si>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</si>
  <si>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</si>
  <si>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</si>
  <si>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</si>
  <si>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</si>
  <si>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</si>
  <si>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</si>
  <si>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</si>
  <si>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</si>
  <si>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</si>
  <si>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</si>
  <si>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</si>
  <si>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</si>
  <si>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</si>
  <si>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</si>
  <si>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</si>
  <si>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</si>
  <si>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</si>
  <si>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</si>
  <si>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</si>
  <si>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</si>
  <si>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</si>
  <si>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</si>
  <si>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</si>
  <si>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</si>
  <si>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</si>
  <si>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</si>
  <si>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</si>
  <si>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</si>
  <si>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</si>
  <si>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</si>
  <si>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</si>
  <si>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</si>
  <si>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</si>
  <si>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</si>
  <si>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</si>
  <si>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</si>
  <si>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</si>
  <si>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</si>
  <si>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</si>
  <si>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</si>
  <si>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</si>
  <si>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</si>
  <si>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</si>
  <si>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</si>
  <si>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</si>
  <si>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</si>
  <si>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</si>
  <si>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</si>
  <si>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</si>
  <si>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</si>
  <si>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</si>
  <si>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</si>
  <si>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</si>
  <si>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</si>
  <si>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</si>
  <si>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</si>
  <si>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</si>
  <si>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</si>
  <si>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</si>
  <si>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</si>
  <si>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</si>
  <si>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</si>
  <si>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</si>
  <si>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</si>
  <si>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</si>
  <si>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</si>
  <si>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</si>
  <si>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</si>
  <si>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</si>
  <si>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</si>
  <si>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</si>
  <si>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</si>
  <si>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</si>
  <si>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</si>
  <si>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</si>
  <si>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</si>
  <si>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</si>
  <si>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</si>
  <si>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</si>
  <si>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</si>
  <si>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</si>
  <si>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</si>
  <si>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</si>
  <si>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</si>
  <si>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</si>
  <si>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</si>
  <si>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</si>
  <si>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</si>
  <si>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</si>
  <si>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</si>
  <si>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</si>
  <si>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</si>
  <si>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</si>
  <si>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</si>
  <si>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</si>
  <si>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</si>
  <si>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</si>
  <si>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</si>
  <si>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</si>
  <si>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</si>
  <si>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</si>
  <si>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</si>
  <si>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</si>
  <si>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</si>
  <si>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</si>
  <si>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</si>
  <si>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</si>
  <si>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</si>
  <si>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</si>
  <si>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</si>
  <si>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</si>
  <si>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</si>
  <si>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</si>
  <si>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</si>
  <si>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</si>
  <si>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</si>
  <si>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</si>
  <si>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</si>
  <si>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</si>
  <si>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</si>
  <si>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</si>
  <si>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</si>
  <si>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</si>
  <si>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</si>
  <si>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</si>
  <si>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</si>
  <si>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</si>
  <si>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</si>
  <si>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</si>
  <si>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</si>
  <si>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</si>
  <si>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</si>
  <si>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</si>
  <si>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</si>
  <si>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</si>
  <si>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</si>
  <si>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</si>
  <si>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</si>
  <si>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</si>
  <si>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</si>
  <si>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</si>
  <si>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</si>
  <si>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</si>
  <si>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</si>
  <si>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</si>
  <si>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</si>
  <si>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</si>
  <si>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</si>
  <si>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</si>
  <si>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</si>
  <si>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</si>
  <si>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</si>
  <si>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</si>
  <si>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</si>
  <si>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</si>
  <si>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</si>
  <si>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</si>
  <si>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</si>
  <si>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</si>
  <si>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</si>
  <si>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</si>
  <si>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</si>
  <si>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</si>
  <si>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</si>
  <si>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</si>
  <si>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</si>
  <si>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</si>
  <si>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</si>
  <si>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</si>
  <si>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</si>
  <si>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</si>
  <si>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</si>
  <si>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</si>
  <si>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</si>
  <si>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</si>
  <si>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</si>
  <si>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</si>
  <si>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</si>
  <si>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</si>
  <si>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</si>
  <si>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</si>
  <si>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</si>
  <si>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</si>
  <si>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</si>
  <si>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</si>
  <si>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</si>
  <si>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</si>
  <si>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</si>
  <si>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</si>
  <si>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</si>
  <si>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</si>
  <si>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</si>
  <si>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</si>
  <si>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</si>
  <si>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</si>
  <si>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</si>
  <si>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</si>
  <si>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</si>
  <si>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</si>
  <si>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</si>
  <si>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</si>
  <si>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</si>
  <si>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</si>
  <si>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</si>
  <si>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</si>
  <si>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</si>
  <si>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</si>
  <si>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</si>
  <si>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</si>
  <si>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</si>
  <si>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</si>
  <si>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</si>
  <si>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</si>
  <si>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</si>
  <si>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</si>
  <si>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</si>
  <si>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</si>
  <si>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</si>
  <si>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</si>
  <si>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</si>
  <si>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</si>
  <si>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</si>
  <si>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</si>
  <si>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</si>
  <si>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</si>
  <si>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Financování - převod z FRR</t>
  </si>
  <si>
    <t>Zdeňka Köhlerová</t>
  </si>
  <si>
    <t>OMIS</t>
  </si>
  <si>
    <t>Dospra - opravy</t>
  </si>
  <si>
    <t>NP - Dospra - opravy NP</t>
  </si>
  <si>
    <t>Datum přijetí na OFŠ a podpis:</t>
  </si>
  <si>
    <t>-------------------------</t>
  </si>
  <si>
    <t>Jméno a podpis:</t>
  </si>
  <si>
    <t>Jméno a podpis</t>
  </si>
  <si>
    <t>Hana Špičková</t>
  </si>
  <si>
    <t>(vždy vedoucí odboru)</t>
  </si>
  <si>
    <t>Správce (firma Dospra, spol. s r.o.) požádal o přesun nevyčerpaných finančních prostředků z důvodu Covidové situace, kdy nemohli dodavatelské firmy provádět prácovní činnost u nájemníků.</t>
  </si>
  <si>
    <t>RO č. Z05/2022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</si>
</sst>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1" fontId="48" fillId="17" borderId="2" xfId="0" applyNumberFormat="1" applyFont="1" applyFill="1" applyBorder="1"/>
    <xf numFmtId="0" fontId="44" fillId="0" borderId="0" xfId="0" applyFont="1" applyAlignment="1">
      <alignment horizontal="center"/>
    </xf>
    <xf numFmtId="0" fontId="49" fillId="17" borderId="2" xfId="0" applyFont="1" applyFill="1" applyBorder="1" applyAlignment="1">
      <alignment horizontal="center"/>
    </xf>
    <xf numFmtId="0" fontId="44" fillId="0" borderId="0" xfId="0" quotePrefix="1" applyFont="1"/>
    <xf numFmtId="0" fontId="4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/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5" fillId="0" borderId="0" xfId="0" applyFont="1" applyAlignment="1"/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71-46BE-A2B0-965AA704335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71-46BE-A2B0-965AA704335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71-46BE-A2B0-965AA704335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71-46BE-A2B0-965AA704335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71-46BE-A2B0-965AA704335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71-46BE-A2B0-965AA704335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71-46BE-A2B0-965AA704335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71-46BE-A2B0-965AA704335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71-46BE-A2B0-965AA704335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71-46BE-A2B0-965AA704335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71-46BE-A2B0-965AA704335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A71-46BE-A2B0-965AA7043359}"/>
              </c:ext>
            </c:extLst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A71-46BE-A2B0-965AA704335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71-46BE-A2B0-965AA704335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71-46BE-A2B0-965AA704335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71-46BE-A2B0-965AA704335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71-46BE-A2B0-965AA7043359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71-46BE-A2B0-965AA7043359}"/>
                </c:ext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71-46BE-A2B0-965AA7043359}"/>
                </c:ext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71-46BE-A2B0-965AA7043359}"/>
                </c:ext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71-46BE-A2B0-965AA7043359}"/>
                </c:ext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71-46BE-A2B0-965AA704335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71-46BE-A2B0-965AA704335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71-46BE-A2B0-965AA704335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71-46BE-A2B0-965AA704335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A71-46BE-A2B0-965AA7043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4-477C-8F2F-545BC1126F2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4-477C-8F2F-545BC112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112096"/>
        <c:axId val="152584616"/>
        <c:axId val="128135096"/>
      </c:bar3DChart>
      <c:catAx>
        <c:axId val="15311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2584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112096"/>
        <c:crosses val="autoZero"/>
        <c:crossBetween val="between"/>
      </c:valAx>
      <c:serAx>
        <c:axId val="128135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90-4197-88EE-DFAF966CF03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90-4197-88EE-DFAF966CF03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90-4197-88EE-DFAF966CF03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90-4197-88EE-DFAF966CF03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90-4197-88EE-DFAF966CF03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090-4197-88EE-DFAF966CF03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090-4197-88EE-DFAF966CF03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090-4197-88EE-DFAF966CF03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090-4197-88EE-DFAF966CF03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090-4197-88EE-DFAF966CF03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090-4197-88EE-DFAF966CF03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090-4197-88EE-DFAF966CF03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090-4197-88EE-DFAF966CF03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090-4197-88EE-DFAF966CF03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090-4197-88EE-DFAF966CF03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0-4197-88EE-DFAF966CF03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0-4197-88EE-DFAF966CF03A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90-4197-88EE-DFAF966CF03A}"/>
                </c:ext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90-4197-88EE-DFAF966CF03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90-4197-88EE-DFAF966CF03A}"/>
                </c:ext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90-4197-88EE-DFAF966CF03A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90-4197-88EE-DFAF966CF03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90-4197-88EE-DFAF966CF03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90-4197-88EE-DFAF966CF03A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90-4197-88EE-DFAF966CF03A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090-4197-88EE-DFAF966CF03A}"/>
                </c:ext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090-4197-88EE-DFAF966CF03A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090-4197-88EE-DFAF966CF03A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090-4197-88EE-DFAF966CF03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090-4197-88EE-DFAF966CF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0-4FA1-A778-B54344FECB18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0-4FA1-A778-B54344FEC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390208"/>
        <c:axId val="153390592"/>
        <c:axId val="128136792"/>
      </c:bar3DChart>
      <c:catAx>
        <c:axId val="15339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339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208"/>
        <c:crosses val="autoZero"/>
        <c:crossBetween val="between"/>
      </c:valAx>
      <c:serAx>
        <c:axId val="128136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workbookViewId="0">
      <selection activeCell="L6" sqref="L6"/>
    </sheetView>
  </sheetViews>
  <sheetFormatPr defaultRowHeight="12.75" x14ac:dyDescent="0.2"/>
  <cols>
    <col min="1" max="1" width="3.85546875" customWidth="1"/>
    <col min="2" max="3" width="8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793" t="s">
        <v>536</v>
      </c>
      <c r="B1" s="793"/>
      <c r="C1" s="793"/>
      <c r="D1" s="793"/>
      <c r="E1" s="793"/>
      <c r="F1" s="793"/>
      <c r="G1" s="793"/>
      <c r="H1" s="793"/>
      <c r="I1" s="793"/>
      <c r="J1" s="793"/>
    </row>
    <row r="2" spans="1:10" ht="14.25" x14ac:dyDescent="0.2">
      <c r="B2" s="679"/>
    </row>
    <row r="3" spans="1:10" ht="22.15" customHeight="1" x14ac:dyDescent="0.25">
      <c r="A3" s="797" t="s">
        <v>505</v>
      </c>
      <c r="B3" s="798"/>
      <c r="C3" s="801" t="s">
        <v>526</v>
      </c>
      <c r="D3" s="801"/>
      <c r="E3" s="801"/>
      <c r="F3" s="801"/>
      <c r="G3" s="801"/>
    </row>
    <row r="4" spans="1:10" ht="24.6" customHeight="1" x14ac:dyDescent="0.25">
      <c r="A4" s="799" t="s">
        <v>506</v>
      </c>
      <c r="B4" s="800"/>
      <c r="C4" s="801" t="s">
        <v>525</v>
      </c>
      <c r="D4" s="801"/>
      <c r="E4" s="801"/>
      <c r="F4" s="801"/>
      <c r="G4" s="768"/>
    </row>
    <row r="5" spans="1:10" ht="24.6" customHeight="1" thickBot="1" x14ac:dyDescent="0.3">
      <c r="A5" s="783"/>
      <c r="B5" s="782"/>
      <c r="C5" s="784"/>
      <c r="D5" s="784"/>
      <c r="E5" s="784"/>
      <c r="F5" s="784"/>
      <c r="G5" s="768"/>
    </row>
    <row r="6" spans="1:10" ht="36.6" customHeight="1" thickBot="1" x14ac:dyDescent="0.25">
      <c r="B6" s="679"/>
      <c r="G6" s="817" t="s">
        <v>513</v>
      </c>
      <c r="H6" s="818"/>
      <c r="I6" s="818"/>
      <c r="J6" s="819"/>
    </row>
    <row r="7" spans="1:10" ht="46.9" customHeight="1" thickBot="1" x14ac:dyDescent="0.25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0" ht="19.899999999999999" customHeight="1" x14ac:dyDescent="0.2">
      <c r="A8" s="802" t="s">
        <v>522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899999999999999" customHeight="1" x14ac:dyDescent="0.2">
      <c r="A9" s="765" t="s">
        <v>7</v>
      </c>
      <c r="B9" s="766"/>
      <c r="C9" s="770">
        <v>8115</v>
      </c>
      <c r="D9" s="766"/>
      <c r="E9" s="769">
        <v>6</v>
      </c>
      <c r="F9" s="769"/>
      <c r="G9" s="753"/>
      <c r="H9" s="753"/>
      <c r="I9" s="753">
        <v>452989.61</v>
      </c>
      <c r="J9" s="767"/>
    </row>
    <row r="10" spans="1:10" ht="19.899999999999999" customHeight="1" thickBot="1" x14ac:dyDescent="0.25">
      <c r="A10" s="808" t="s">
        <v>518</v>
      </c>
      <c r="B10" s="809"/>
      <c r="C10" s="810"/>
      <c r="D10" s="811" t="s">
        <v>524</v>
      </c>
      <c r="E10" s="812"/>
      <c r="F10" s="812"/>
      <c r="G10" s="812"/>
      <c r="H10" s="812"/>
      <c r="I10" s="812"/>
      <c r="J10" s="813"/>
    </row>
    <row r="11" spans="1:10" ht="19.899999999999999" customHeight="1" thickBot="1" x14ac:dyDescent="0.25">
      <c r="A11" s="751"/>
      <c r="B11" s="778"/>
      <c r="C11" s="778"/>
      <c r="D11" s="779"/>
      <c r="E11" s="779"/>
      <c r="F11" s="779"/>
      <c r="G11" s="779"/>
      <c r="H11" s="779"/>
      <c r="I11" s="760">
        <f>SUM(I9)</f>
        <v>452989.61</v>
      </c>
      <c r="J11" s="779"/>
    </row>
    <row r="12" spans="1:10" ht="19.899999999999999" customHeight="1" thickBot="1" x14ac:dyDescent="0.25">
      <c r="A12" s="749"/>
      <c r="B12" s="780"/>
      <c r="C12" s="780"/>
      <c r="D12" s="781"/>
      <c r="E12" s="781"/>
      <c r="F12" s="781"/>
      <c r="G12" s="781"/>
      <c r="H12" s="781"/>
      <c r="I12" s="781"/>
      <c r="J12" s="781"/>
    </row>
    <row r="13" spans="1:10" ht="19.899999999999999" customHeight="1" x14ac:dyDescent="0.25">
      <c r="A13" s="805" t="s">
        <v>523</v>
      </c>
      <c r="B13" s="806"/>
      <c r="C13" s="806"/>
      <c r="D13" s="806"/>
      <c r="E13" s="806"/>
      <c r="F13" s="806"/>
      <c r="G13" s="806"/>
      <c r="H13" s="806"/>
      <c r="I13" s="806"/>
      <c r="J13" s="807"/>
    </row>
    <row r="14" spans="1:10" ht="19.899999999999999" customHeight="1" x14ac:dyDescent="0.2">
      <c r="A14" s="748" t="s">
        <v>7</v>
      </c>
      <c r="B14" s="771">
        <v>3613</v>
      </c>
      <c r="C14" s="771">
        <v>5171</v>
      </c>
      <c r="D14" s="747"/>
      <c r="E14" s="772">
        <v>31</v>
      </c>
      <c r="F14" s="786">
        <v>3200</v>
      </c>
      <c r="G14" s="754">
        <v>850000</v>
      </c>
      <c r="H14" s="754">
        <v>850000</v>
      </c>
      <c r="I14" s="773">
        <v>131167.69</v>
      </c>
      <c r="J14" s="755">
        <f>H14+I14</f>
        <v>981167.69</v>
      </c>
    </row>
    <row r="15" spans="1:10" ht="19.899999999999999" customHeight="1" x14ac:dyDescent="0.2">
      <c r="A15" s="808" t="s">
        <v>518</v>
      </c>
      <c r="B15" s="809"/>
      <c r="C15" s="810"/>
      <c r="D15" s="794" t="s">
        <v>528</v>
      </c>
      <c r="E15" s="795"/>
      <c r="F15" s="795"/>
      <c r="G15" s="795"/>
      <c r="H15" s="795"/>
      <c r="I15" s="795"/>
      <c r="J15" s="796"/>
    </row>
    <row r="16" spans="1:10" ht="19.899999999999999" customHeight="1" x14ac:dyDescent="0.2">
      <c r="A16" s="748" t="s">
        <v>227</v>
      </c>
      <c r="B16" s="771">
        <v>3612</v>
      </c>
      <c r="C16" s="771">
        <v>5171</v>
      </c>
      <c r="D16" s="747"/>
      <c r="E16" s="772">
        <v>31</v>
      </c>
      <c r="F16" s="785">
        <v>3100</v>
      </c>
      <c r="G16" s="773">
        <v>10500000</v>
      </c>
      <c r="H16" s="773">
        <v>10500000</v>
      </c>
      <c r="I16" s="773">
        <v>321821.92</v>
      </c>
      <c r="J16" s="755">
        <f>H16+I16</f>
        <v>10821821.92</v>
      </c>
    </row>
    <row r="17" spans="1:10" ht="19.899999999999999" customHeight="1" x14ac:dyDescent="0.2">
      <c r="A17" s="808" t="s">
        <v>518</v>
      </c>
      <c r="B17" s="809"/>
      <c r="C17" s="810"/>
      <c r="D17" s="794" t="s">
        <v>527</v>
      </c>
      <c r="E17" s="795"/>
      <c r="F17" s="795"/>
      <c r="G17" s="795"/>
      <c r="H17" s="795"/>
      <c r="I17" s="795"/>
      <c r="J17" s="796"/>
    </row>
    <row r="18" spans="1:10" ht="19.899999999999999" customHeight="1" x14ac:dyDescent="0.2">
      <c r="A18" s="748"/>
      <c r="B18" s="771"/>
      <c r="C18" s="771"/>
      <c r="D18" s="747"/>
      <c r="E18" s="772"/>
      <c r="F18" s="786"/>
      <c r="G18" s="754"/>
      <c r="H18" s="754"/>
      <c r="I18" s="773"/>
      <c r="J18" s="755"/>
    </row>
    <row r="19" spans="1:10" ht="19.899999999999999" customHeight="1" x14ac:dyDescent="0.2">
      <c r="A19" s="808"/>
      <c r="B19" s="809"/>
      <c r="C19" s="810"/>
      <c r="D19" s="794"/>
      <c r="E19" s="795"/>
      <c r="F19" s="795"/>
      <c r="G19" s="795"/>
      <c r="H19" s="795"/>
      <c r="I19" s="795"/>
      <c r="J19" s="796"/>
    </row>
    <row r="20" spans="1:10" ht="19.899999999999999" customHeight="1" x14ac:dyDescent="0.2">
      <c r="A20" s="748"/>
      <c r="B20" s="788"/>
      <c r="C20" s="771"/>
      <c r="D20" s="747"/>
      <c r="E20" s="772"/>
      <c r="F20" s="786"/>
      <c r="G20" s="754"/>
      <c r="H20" s="754"/>
      <c r="I20" s="754"/>
      <c r="J20" s="755"/>
    </row>
    <row r="21" spans="1:10" ht="19.899999999999999" customHeight="1" x14ac:dyDescent="0.2">
      <c r="A21" s="808"/>
      <c r="B21" s="809"/>
      <c r="C21" s="810"/>
      <c r="D21" s="794"/>
      <c r="E21" s="795"/>
      <c r="F21" s="795"/>
      <c r="G21" s="795"/>
      <c r="H21" s="795"/>
      <c r="I21" s="795"/>
      <c r="J21" s="796"/>
    </row>
    <row r="22" spans="1:10" ht="19.899999999999999" customHeight="1" x14ac:dyDescent="0.2">
      <c r="A22" s="748"/>
      <c r="B22" s="788"/>
      <c r="C22" s="771"/>
      <c r="D22" s="747"/>
      <c r="E22" s="772"/>
      <c r="F22" s="786"/>
      <c r="G22" s="754"/>
      <c r="H22" s="754"/>
      <c r="I22" s="754"/>
      <c r="J22" s="755"/>
    </row>
    <row r="23" spans="1:10" ht="19.899999999999999" customHeight="1" thickBot="1" x14ac:dyDescent="0.25">
      <c r="A23" s="821"/>
      <c r="B23" s="822"/>
      <c r="C23" s="823"/>
      <c r="D23" s="824"/>
      <c r="E23" s="825"/>
      <c r="F23" s="825"/>
      <c r="G23" s="825"/>
      <c r="H23" s="825"/>
      <c r="I23" s="825"/>
      <c r="J23" s="826"/>
    </row>
    <row r="24" spans="1:10" ht="19.899999999999999" customHeight="1" thickBot="1" x14ac:dyDescent="0.3">
      <c r="A24" s="751"/>
      <c r="B24" s="752"/>
      <c r="C24" s="752"/>
      <c r="D24" s="752"/>
      <c r="E24" s="752"/>
      <c r="F24" s="752"/>
      <c r="G24" s="774"/>
      <c r="H24" s="775"/>
      <c r="I24" s="760">
        <f>I14+I16+I18+I20+I22</f>
        <v>452989.61</v>
      </c>
      <c r="J24" s="776"/>
    </row>
    <row r="25" spans="1:10" ht="19.899999999999999" customHeight="1" x14ac:dyDescent="0.25">
      <c r="A25" s="749"/>
      <c r="B25" s="750"/>
      <c r="C25" s="750"/>
      <c r="D25" s="750"/>
      <c r="E25" s="750"/>
      <c r="F25" s="750"/>
      <c r="G25" s="761"/>
      <c r="H25" s="761"/>
      <c r="I25" s="761"/>
      <c r="J25" s="761"/>
    </row>
    <row r="26" spans="1:10" ht="15.75" x14ac:dyDescent="0.25">
      <c r="A26" s="814" t="s">
        <v>519</v>
      </c>
      <c r="B26" s="814"/>
      <c r="C26" s="814"/>
      <c r="D26" s="800"/>
      <c r="E26" s="800"/>
      <c r="F26" s="800"/>
      <c r="G26" s="762"/>
      <c r="H26" s="762"/>
      <c r="I26" s="762"/>
      <c r="J26" s="762"/>
    </row>
    <row r="27" spans="1:10" ht="12.75" customHeight="1" x14ac:dyDescent="0.2">
      <c r="A27" s="820" t="s">
        <v>535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ht="12.75" customHeight="1" x14ac:dyDescent="0.2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ht="12.75" customHeight="1" x14ac:dyDescent="0.2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ht="12.75" customHeight="1" x14ac:dyDescent="0.2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ht="10.5" customHeight="1" x14ac:dyDescent="0.2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ht="6" hidden="1" customHeight="1" x14ac:dyDescent="0.2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ht="12.75" hidden="1" customHeight="1" x14ac:dyDescent="0.2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ht="0.75" hidden="1" customHeight="1" x14ac:dyDescent="0.2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t="10.5" hidden="1" customHeight="1" x14ac:dyDescent="0.2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t="12.75" hidden="1" customHeight="1" x14ac:dyDescent="0.2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t="12.75" hidden="1" customHeight="1" x14ac:dyDescent="0.2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t="12.75" hidden="1" customHeight="1" x14ac:dyDescent="0.2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t="12.75" hidden="1" customHeight="1" x14ac:dyDescent="0.2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t="0.75" hidden="1" customHeight="1" x14ac:dyDescent="0.2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.75" x14ac:dyDescent="0.25">
      <c r="A42" s="814" t="s">
        <v>515</v>
      </c>
      <c r="B42" s="814"/>
      <c r="C42" s="814"/>
      <c r="D42" s="777">
        <v>44567</v>
      </c>
      <c r="E42" s="762"/>
      <c r="F42" s="762"/>
      <c r="G42" s="763" t="s">
        <v>529</v>
      </c>
      <c r="H42" s="763"/>
      <c r="I42" s="762"/>
      <c r="J42" s="762"/>
    </row>
    <row r="43" spans="1:10" ht="15" x14ac:dyDescent="0.2">
      <c r="A43" s="762"/>
      <c r="B43" s="762"/>
      <c r="C43" s="762"/>
      <c r="D43" s="762"/>
      <c r="E43" s="762"/>
      <c r="F43" s="762"/>
      <c r="G43" s="762"/>
      <c r="H43" s="762"/>
      <c r="I43" s="762"/>
      <c r="J43" s="762"/>
    </row>
    <row r="44" spans="1:10" ht="15" x14ac:dyDescent="0.2">
      <c r="A44" s="762"/>
      <c r="B44" s="762"/>
      <c r="C44" s="762"/>
      <c r="D44" s="762"/>
      <c r="E44" s="762"/>
      <c r="F44" s="762"/>
      <c r="G44" s="762"/>
      <c r="H44" s="762"/>
      <c r="I44" s="762"/>
      <c r="J44" s="762"/>
    </row>
    <row r="45" spans="1:10" ht="15" x14ac:dyDescent="0.2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" x14ac:dyDescent="0.2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.75" x14ac:dyDescent="0.25">
      <c r="A48" s="763" t="s">
        <v>516</v>
      </c>
      <c r="B48" s="763"/>
      <c r="C48" s="763"/>
      <c r="D48" s="763"/>
      <c r="E48" s="789"/>
      <c r="F48" s="762"/>
      <c r="G48" s="762"/>
      <c r="H48" s="762"/>
      <c r="I48" s="762"/>
      <c r="J48" s="762"/>
    </row>
    <row r="49" spans="1:10" ht="15" x14ac:dyDescent="0.2">
      <c r="A49" s="762" t="s">
        <v>531</v>
      </c>
      <c r="B49" s="762"/>
      <c r="C49" s="762"/>
      <c r="D49" s="762"/>
      <c r="E49" s="790" t="s">
        <v>525</v>
      </c>
      <c r="F49" s="790"/>
      <c r="G49" s="790"/>
      <c r="H49" s="762"/>
      <c r="I49" s="762"/>
      <c r="J49" s="762"/>
    </row>
    <row r="50" spans="1:10" ht="15" x14ac:dyDescent="0.2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">
      <c r="A51" s="762"/>
      <c r="B51" s="762"/>
      <c r="C51" s="762"/>
      <c r="D51" s="762"/>
      <c r="E51" s="787"/>
      <c r="F51" s="787"/>
      <c r="G51" s="787"/>
      <c r="H51" s="762"/>
      <c r="I51" s="762"/>
      <c r="J51" s="762"/>
    </row>
    <row r="52" spans="1:10" ht="15" x14ac:dyDescent="0.2">
      <c r="A52" s="762"/>
      <c r="B52" s="762"/>
      <c r="C52" s="762"/>
      <c r="D52" s="762"/>
      <c r="E52" s="787"/>
      <c r="F52" s="787"/>
      <c r="G52" s="787"/>
      <c r="H52" s="762"/>
      <c r="I52" s="762"/>
      <c r="J52" s="762"/>
    </row>
    <row r="53" spans="1:10" ht="15" x14ac:dyDescent="0.2">
      <c r="A53" s="762"/>
      <c r="B53" s="762"/>
      <c r="C53" s="762"/>
      <c r="D53" s="762"/>
      <c r="E53" s="787"/>
      <c r="F53" s="787"/>
      <c r="G53" s="787"/>
      <c r="H53" s="762"/>
      <c r="I53" s="762"/>
      <c r="J53" s="762"/>
    </row>
    <row r="54" spans="1:10" ht="15" x14ac:dyDescent="0.2">
      <c r="A54" s="762"/>
      <c r="B54" s="762"/>
      <c r="C54" s="762"/>
      <c r="D54" s="762"/>
      <c r="E54" s="789"/>
      <c r="F54" s="762"/>
      <c r="G54" s="762"/>
      <c r="H54" s="762"/>
      <c r="I54" s="762"/>
      <c r="J54" s="762"/>
    </row>
    <row r="55" spans="1:10" ht="15.75" x14ac:dyDescent="0.25">
      <c r="A55" s="814" t="s">
        <v>517</v>
      </c>
      <c r="B55" s="814"/>
      <c r="C55" s="814"/>
      <c r="D55" s="800"/>
      <c r="E55" s="789" t="s">
        <v>530</v>
      </c>
      <c r="F55" s="762"/>
      <c r="G55" s="762"/>
      <c r="H55" s="762"/>
      <c r="I55" s="762"/>
      <c r="J55" s="762"/>
    </row>
    <row r="56" spans="1:10" ht="15" x14ac:dyDescent="0.2">
      <c r="A56" s="762" t="s">
        <v>532</v>
      </c>
      <c r="B56" s="762"/>
      <c r="C56" s="762"/>
      <c r="D56" s="762"/>
      <c r="E56" s="790" t="s">
        <v>533</v>
      </c>
      <c r="F56" s="790"/>
      <c r="G56" s="790"/>
      <c r="H56" s="762"/>
      <c r="I56" s="762"/>
      <c r="J56" s="762"/>
    </row>
    <row r="57" spans="1:10" ht="15" x14ac:dyDescent="0.2">
      <c r="A57" s="791" t="s">
        <v>534</v>
      </c>
      <c r="B57" s="791"/>
      <c r="C57" s="791"/>
      <c r="D57" s="792"/>
      <c r="E57" s="815"/>
      <c r="F57" s="815"/>
      <c r="G57" s="815"/>
      <c r="H57" s="762"/>
      <c r="I57" s="762"/>
      <c r="J57" s="762"/>
    </row>
    <row r="58" spans="1:10" ht="15" x14ac:dyDescent="0.2">
      <c r="A58" s="816"/>
      <c r="B58" s="816"/>
      <c r="C58" s="816"/>
      <c r="D58" s="792"/>
      <c r="E58" s="762"/>
      <c r="F58" s="762"/>
      <c r="G58" s="762"/>
      <c r="H58" s="762"/>
      <c r="I58" s="762"/>
      <c r="J58" s="762"/>
    </row>
    <row r="59" spans="1:10" ht="15" x14ac:dyDescent="0.2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</sheetData>
  <mergeCells count="26">
    <mergeCell ref="A42:C42"/>
    <mergeCell ref="A55:D55"/>
    <mergeCell ref="E57:G57"/>
    <mergeCell ref="A58:C58"/>
    <mergeCell ref="G6:J6"/>
    <mergeCell ref="A27:J40"/>
    <mergeCell ref="A26:F26"/>
    <mergeCell ref="A17:C17"/>
    <mergeCell ref="D21:J21"/>
    <mergeCell ref="A23:C23"/>
    <mergeCell ref="D17:J17"/>
    <mergeCell ref="A19:C19"/>
    <mergeCell ref="D19:J19"/>
    <mergeCell ref="A21:C21"/>
    <mergeCell ref="D23:J23"/>
    <mergeCell ref="A1:J1"/>
    <mergeCell ref="D15:J15"/>
    <mergeCell ref="A3:B3"/>
    <mergeCell ref="A4:B4"/>
    <mergeCell ref="C3:G3"/>
    <mergeCell ref="C4:F4"/>
    <mergeCell ref="A8:J8"/>
    <mergeCell ref="A13:J13"/>
    <mergeCell ref="A10:C10"/>
    <mergeCell ref="D10:J10"/>
    <mergeCell ref="A15:C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2022-01-05T09:53:01Z</cp:lastPrinted>
  <dcterms:created xsi:type="dcterms:W3CDTF">2003-09-02T05:56:17Z</dcterms:created>
  <dcterms:modified xsi:type="dcterms:W3CDTF">2022-02-14T15:46:17Z</dcterms:modified>
</cp:coreProperties>
</file>